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6" Type="http://schemas.microsoft.com/office/2020/02/relationships/classificationlabels" Target="docMetadata/LabelInfo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dana.cordeiro\Documents\"/>
    </mc:Choice>
  </mc:AlternateContent>
  <bookViews>
    <workbookView xWindow="0" yWindow="0" windowWidth="28800" windowHeight="12330"/>
  </bookViews>
  <sheets>
    <sheet name="Relatório_tipo_UC" sheetId="4" r:id="rId1"/>
    <sheet name="Relatório_UC_previstas" sheetId="7" r:id="rId2"/>
    <sheet name="Glossário" sheetId="5" r:id="rId3"/>
    <sheet name="DADOS" sheetId="3" state="hidden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7" roundtripDataSignature="AMtx7mgHyIWXI5YUB36J8DsGMxXg8eq7+A=="/>
    </ext>
  </extLst>
</workbook>
</file>

<file path=xl/calcChain.xml><?xml version="1.0" encoding="utf-8"?>
<calcChain xmlns="http://schemas.openxmlformats.org/spreadsheetml/2006/main">
  <c r="Q145" i="4" l="1"/>
  <c r="P145" i="4"/>
  <c r="Q80" i="4"/>
  <c r="Q24" i="4"/>
</calcChain>
</file>

<file path=xl/sharedStrings.xml><?xml version="1.0" encoding="utf-8"?>
<sst xmlns="http://schemas.openxmlformats.org/spreadsheetml/2006/main" count="2378" uniqueCount="771">
  <si>
    <t>#</t>
  </si>
  <si>
    <t>Nome</t>
  </si>
  <si>
    <t>CPF/CNPJ</t>
  </si>
  <si>
    <t>UF</t>
  </si>
  <si>
    <t>Código do Município (IBGE)</t>
  </si>
  <si>
    <t>Município</t>
  </si>
  <si>
    <t>Endereço</t>
  </si>
  <si>
    <t>Comunidade</t>
  </si>
  <si>
    <t>Coordenadas Geográficas: Latitude</t>
  </si>
  <si>
    <t>Coordenadas Geográficas: Longitude</t>
  </si>
  <si>
    <t>Tipologia do benefício (art. 3°, Decreto n° 11.628)</t>
  </si>
  <si>
    <t>Data da solicitação do atendimento</t>
  </si>
  <si>
    <t>Carga (kW)</t>
  </si>
  <si>
    <t>Tipologia da obra (1 a 6)</t>
  </si>
  <si>
    <t>Destinação da obra 
(1 ou 2)</t>
  </si>
  <si>
    <t>Custo individual (R$)</t>
  </si>
  <si>
    <t>Custo total (R$)</t>
  </si>
  <si>
    <t>Número identificação obra coletiva</t>
  </si>
  <si>
    <t>Potência trafo (kVA)</t>
  </si>
  <si>
    <t>Disponibilidade SIGFI/MIGDI (kwh/mês)</t>
  </si>
  <si>
    <t>Tripologia do Benefício</t>
  </si>
  <si>
    <t>Tipologia da Obra</t>
  </si>
  <si>
    <t>Destinação da Obra</t>
  </si>
  <si>
    <t>CLELIA HELENA MARIOTO</t>
  </si>
  <si>
    <t>MG</t>
  </si>
  <si>
    <t>PARA DE MINAS</t>
  </si>
  <si>
    <t>PA ISMENE MENDES</t>
  </si>
  <si>
    <t>-19,837795°</t>
  </si>
  <si>
    <t>-44,539284°</t>
  </si>
  <si>
    <t>6 - Assentamentos rurais</t>
  </si>
  <si>
    <t>Até 50 kW</t>
  </si>
  <si>
    <t>2 - MT até 1km</t>
  </si>
  <si>
    <t>1 - Individual</t>
  </si>
  <si>
    <t>10 kVA</t>
  </si>
  <si>
    <t>AC</t>
  </si>
  <si>
    <t>0 - Não é prioridade</t>
  </si>
  <si>
    <t>1 - BT</t>
  </si>
  <si>
    <t>ORMY PEREIRA DOS SANTOS</t>
  </si>
  <si>
    <t>-19,839153°</t>
  </si>
  <si>
    <t>-44,540864°</t>
  </si>
  <si>
    <t>AL</t>
  </si>
  <si>
    <t>1 - Baixa renda</t>
  </si>
  <si>
    <t>2 - Coletiva</t>
  </si>
  <si>
    <t>IONES LINA PEREIRA</t>
  </si>
  <si>
    <t>-19,840047°</t>
  </si>
  <si>
    <t>-44,540417°</t>
  </si>
  <si>
    <t>AP</t>
  </si>
  <si>
    <t>2 - CadÚnico</t>
  </si>
  <si>
    <t>3 - MT maior que 1km</t>
  </si>
  <si>
    <t>GERALDO ALEXANDRE DE Barros</t>
  </si>
  <si>
    <t>-19,843372°</t>
  </si>
  <si>
    <t>-44,538992°</t>
  </si>
  <si>
    <t>AM</t>
  </si>
  <si>
    <t>3 - Programas de Governo</t>
  </si>
  <si>
    <t>4 - SIGFI</t>
  </si>
  <si>
    <t>JOÃO BATISTA DA SILVA PAIVA</t>
  </si>
  <si>
    <t>-19,845916°</t>
  </si>
  <si>
    <t>BA</t>
  </si>
  <si>
    <t>4 - Indígenas</t>
  </si>
  <si>
    <t>5 - MIGDI</t>
  </si>
  <si>
    <t>JOSE NILTON PEREIRA</t>
  </si>
  <si>
    <t>-19,846704°</t>
  </si>
  <si>
    <t>-44,536719°</t>
  </si>
  <si>
    <t>CE</t>
  </si>
  <si>
    <t>5 - Quilombolas</t>
  </si>
  <si>
    <t>6 - Outra</t>
  </si>
  <si>
    <t>ANTONIO GONÇALVES DA SILVA</t>
  </si>
  <si>
    <t>-19,848505°</t>
  </si>
  <si>
    <t>DF</t>
  </si>
  <si>
    <t xml:space="preserve">VIVIANE ANGELICA SILVA MENDES </t>
  </si>
  <si>
    <t>-19,850431°</t>
  </si>
  <si>
    <t>ES</t>
  </si>
  <si>
    <t>7 -Unidades de Conservação/Impactadas</t>
  </si>
  <si>
    <t>FABRICIO CARDOSO</t>
  </si>
  <si>
    <t>-19,849637°</t>
  </si>
  <si>
    <t>-44,531557°</t>
  </si>
  <si>
    <t>GO</t>
  </si>
  <si>
    <t>8 - Escolas</t>
  </si>
  <si>
    <t>ROBERTO LINO DE SOUZA</t>
  </si>
  <si>
    <t>-19,855024°</t>
  </si>
  <si>
    <t>MA</t>
  </si>
  <si>
    <t>9 - Unidades de Saúde</t>
  </si>
  <si>
    <t>EDIVANY DIAS NERES</t>
  </si>
  <si>
    <t>-19,850243°</t>
  </si>
  <si>
    <t>MT</t>
  </si>
  <si>
    <t>10 - Poços de água comunitários</t>
  </si>
  <si>
    <t>CONSUELITA MARIA BRAGA SANTOS</t>
  </si>
  <si>
    <t>-19,850305°</t>
  </si>
  <si>
    <t>MS</t>
  </si>
  <si>
    <t>11 - Conectividade à internet</t>
  </si>
  <si>
    <t xml:space="preserve">LUCIA CRISTINA DUARTE </t>
  </si>
  <si>
    <t>-19,848448°</t>
  </si>
  <si>
    <t>-44,538056°</t>
  </si>
  <si>
    <t>12 - Serviços públicos de acesso à água</t>
  </si>
  <si>
    <t xml:space="preserve">PATRICIA ALVES RAMOS DOS SANTOS </t>
  </si>
  <si>
    <t>-19,845408°</t>
  </si>
  <si>
    <t>PA</t>
  </si>
  <si>
    <t>13 - Espaços coletivos</t>
  </si>
  <si>
    <t>ISRAEL EUGENIO PEDRA</t>
  </si>
  <si>
    <t>BETIM</t>
  </si>
  <si>
    <t>02 DE JULHO</t>
  </si>
  <si>
    <t>-19,933147°</t>
  </si>
  <si>
    <t>PB</t>
  </si>
  <si>
    <t>14 - Apoio ao desenvolvimento socioeconômico local</t>
  </si>
  <si>
    <t>EDVALDO EUGENIO MIRANDA</t>
  </si>
  <si>
    <t>-19,933791°</t>
  </si>
  <si>
    <t>PR</t>
  </si>
  <si>
    <t>NATANAEL EUGENIO PEDRA</t>
  </si>
  <si>
    <t>-19,935117°</t>
  </si>
  <si>
    <t>-44,326397°</t>
  </si>
  <si>
    <t>PE</t>
  </si>
  <si>
    <t>MARIA DAS  GRAÇAS RODRIGUES</t>
  </si>
  <si>
    <t>-19,937817°</t>
  </si>
  <si>
    <t>PI</t>
  </si>
  <si>
    <t>ROSANGELA FIGUEIREDO RIBEIRO</t>
  </si>
  <si>
    <t>-19,939281°</t>
  </si>
  <si>
    <t>RJ</t>
  </si>
  <si>
    <t>CARLITO GOMES LISBOA</t>
  </si>
  <si>
    <t>-19,940033°</t>
  </si>
  <si>
    <t>RN</t>
  </si>
  <si>
    <t>FRANCISCO MARTINS DE PAIVA</t>
  </si>
  <si>
    <t>-19,940875°</t>
  </si>
  <si>
    <t>-44,32805°</t>
  </si>
  <si>
    <t>RS</t>
  </si>
  <si>
    <t>JUSCELIO DE JESUS DOMINGOS REZENDE</t>
  </si>
  <si>
    <t>RO</t>
  </si>
  <si>
    <t>HELENA MARGARIDA DA SILVA GOMES</t>
  </si>
  <si>
    <t>UBERLÂNDIA</t>
  </si>
  <si>
    <t>CELSO LÚCIO</t>
  </si>
  <si>
    <t>-19,054990º</t>
  </si>
  <si>
    <t>-48,448600°</t>
  </si>
  <si>
    <t>RR</t>
  </si>
  <si>
    <t>MARIA CRISTINA LOPES DA SILVA</t>
  </si>
  <si>
    <t>-19,059849º</t>
  </si>
  <si>
    <t>-48,448464°</t>
  </si>
  <si>
    <t>SC</t>
  </si>
  <si>
    <t>NILTON MARIO DE JESUS</t>
  </si>
  <si>
    <t>-19,066056°</t>
  </si>
  <si>
    <t>-48,447914°</t>
  </si>
  <si>
    <t>SP</t>
  </si>
  <si>
    <t>ADELIA LUIZA DE JESUS</t>
  </si>
  <si>
    <t>-19,069927°</t>
  </si>
  <si>
    <t>-48,449974°</t>
  </si>
  <si>
    <t>SE</t>
  </si>
  <si>
    <t>CLEUZA LEAL DA SILVA</t>
  </si>
  <si>
    <t>-19,075022°</t>
  </si>
  <si>
    <t>-48,452918°</t>
  </si>
  <si>
    <t>TO</t>
  </si>
  <si>
    <t>SILVIA MARIA SEGALLA MEDEIROS</t>
  </si>
  <si>
    <t>-19,077591</t>
  </si>
  <si>
    <t>-48,454941</t>
  </si>
  <si>
    <t>ROSINHA VICENTINA BARBOSA SILVA</t>
  </si>
  <si>
    <t>-19,078402°</t>
  </si>
  <si>
    <t>-48,456919</t>
  </si>
  <si>
    <t>JOANA DARC DELFINO DE MENEZES</t>
  </si>
  <si>
    <t>-19,083884</t>
  </si>
  <si>
    <t xml:space="preserve">'-48,461326
</t>
  </si>
  <si>
    <t>ANAEL FERREIRA QUEIROZ</t>
  </si>
  <si>
    <t>-19,087164°</t>
  </si>
  <si>
    <t>-48,465118</t>
  </si>
  <si>
    <t>ROLANDO VEIRA DE SOUZA</t>
  </si>
  <si>
    <t>-19,092731°</t>
  </si>
  <si>
    <t>-48,463868°</t>
  </si>
  <si>
    <t>NIVALDO XAVIER DE ARAÚJO</t>
  </si>
  <si>
    <t>-19,093688</t>
  </si>
  <si>
    <t>-48,466446</t>
  </si>
  <si>
    <t>CARLOS HELI TELES</t>
  </si>
  <si>
    <t>-19,093852</t>
  </si>
  <si>
    <t>-48,468137</t>
  </si>
  <si>
    <t>INACIA EUNICE DE LIRA</t>
  </si>
  <si>
    <t>-19,090898°</t>
  </si>
  <si>
    <t>-48,471597°</t>
  </si>
  <si>
    <t>LUCINEIA BARBOSA DOS SANTOS</t>
  </si>
  <si>
    <t>-19,089872</t>
  </si>
  <si>
    <t>-48,470796</t>
  </si>
  <si>
    <t>SEBASTIAO JOSE DOS SANTOS</t>
  </si>
  <si>
    <t>-19,083689</t>
  </si>
  <si>
    <t>-48,470643</t>
  </si>
  <si>
    <t>SILVANA JACINTA BERNARDO DA SILVA</t>
  </si>
  <si>
    <t>-19,082169</t>
  </si>
  <si>
    <t>-48,469898</t>
  </si>
  <si>
    <t>LUIZ CARLOS MARTINS JUNIOR</t>
  </si>
  <si>
    <t>-19,081489º</t>
  </si>
  <si>
    <t>-48,466900</t>
  </si>
  <si>
    <t>JOÃO CARLOS GONÇALVES DOS SANTOS</t>
  </si>
  <si>
    <t>-19,080788</t>
  </si>
  <si>
    <t>-48,462214°</t>
  </si>
  <si>
    <t>GENARIO JOSÉ DE OLIVEIRA</t>
  </si>
  <si>
    <t>-19,076614</t>
  </si>
  <si>
    <t>-48,461609</t>
  </si>
  <si>
    <t>ROSILDA FAGUNDES FREITAS</t>
  </si>
  <si>
    <t>-19,074778°</t>
  </si>
  <si>
    <t>-48,461362</t>
  </si>
  <si>
    <t>ANGELA MARIA DA SILVA ARANTES</t>
  </si>
  <si>
    <t>-19,073154</t>
  </si>
  <si>
    <t>-48,459833°</t>
  </si>
  <si>
    <t>QUIRINO DIAS DA SILVA</t>
  </si>
  <si>
    <t>-19,069657</t>
  </si>
  <si>
    <t>-48,452896</t>
  </si>
  <si>
    <t>MARIA CELIA DE OLIVEIRA MIGUEL</t>
  </si>
  <si>
    <t>-19,071400</t>
  </si>
  <si>
    <t>-48,455599</t>
  </si>
  <si>
    <t>JOÃO BATISTA DA SILVA</t>
  </si>
  <si>
    <t>-19,071059°</t>
  </si>
  <si>
    <t>-48,461897</t>
  </si>
  <si>
    <t>AREA COMUNITÁRIA/AGROINDUSTRIA E SEDE</t>
  </si>
  <si>
    <t>COOPERSAFRA 27</t>
  </si>
  <si>
    <t>-19,069967</t>
  </si>
  <si>
    <t>-48,461852°</t>
  </si>
  <si>
    <t>DORCELITA ESTEVÃO DE BARROS</t>
  </si>
  <si>
    <t>-19,068022</t>
  </si>
  <si>
    <t>-48,464262</t>
  </si>
  <si>
    <t>BEATRIZ SANTOS CONCEIÇÃO</t>
  </si>
  <si>
    <t>-19,069228°</t>
  </si>
  <si>
    <t>-48,463149</t>
  </si>
  <si>
    <t>MARIA APARECIDA SILVA SOUZA</t>
  </si>
  <si>
    <t>-19,071948</t>
  </si>
  <si>
    <t>-48,463983</t>
  </si>
  <si>
    <t>NEI LUCIO BERNARDES</t>
  </si>
  <si>
    <t>-19,073484</t>
  </si>
  <si>
    <t>-48,465439°</t>
  </si>
  <si>
    <t>MARCO ANTONIO DE CARVALHO</t>
  </si>
  <si>
    <t>-19,077271</t>
  </si>
  <si>
    <t>-48,466612</t>
  </si>
  <si>
    <t>EDNA LUCIA DE OLIVEIRA</t>
  </si>
  <si>
    <t>-19,077186</t>
  </si>
  <si>
    <t>-48,468622</t>
  </si>
  <si>
    <t>ALIRIA SANTOS BRAGA FERREIRA</t>
  </si>
  <si>
    <t>-19,077717°</t>
  </si>
  <si>
    <t>-48,472287</t>
  </si>
  <si>
    <t>LUIZ CARLOS DOS SANTOS</t>
  </si>
  <si>
    <t>-19,078871</t>
  </si>
  <si>
    <t>-48,473812°</t>
  </si>
  <si>
    <t>MARIA APARECIA LOPES SILVA REZENDE</t>
  </si>
  <si>
    <t>-19,079867</t>
  </si>
  <si>
    <t>-48,474340</t>
  </si>
  <si>
    <t>DIONISIO EURIPEDES DOS SANTOS</t>
  </si>
  <si>
    <t>-19,082641°</t>
  </si>
  <si>
    <t>-48,475018</t>
  </si>
  <si>
    <t>ROBSON DANIEL DOS SANTOS MARTINS</t>
  </si>
  <si>
    <t>-19,084770</t>
  </si>
  <si>
    <t>-48,474865</t>
  </si>
  <si>
    <t>FATIMA APARECIDA DA SILVA</t>
  </si>
  <si>
    <t>-19,083244</t>
  </si>
  <si>
    <t>-48,479165</t>
  </si>
  <si>
    <t>SANZIO ZACARIAS DE LIMA</t>
  </si>
  <si>
    <t>-19,085700°</t>
  </si>
  <si>
    <t>-48,469826°</t>
  </si>
  <si>
    <t>CLAUDIA FERREIRA FARIA SILVA</t>
  </si>
  <si>
    <t>-19,087765</t>
  </si>
  <si>
    <t>-48,473416°</t>
  </si>
  <si>
    <t>ORLANDINA FAGUNDES GOMES</t>
  </si>
  <si>
    <t>-19,087976</t>
  </si>
  <si>
    <t>-48,475529</t>
  </si>
  <si>
    <t>VILMA ROSA BRUNO FERREIRA</t>
  </si>
  <si>
    <t>-19,084789</t>
  </si>
  <si>
    <t>-48,480174</t>
  </si>
  <si>
    <t>ADEIRTON SILVA SANTOS</t>
  </si>
  <si>
    <t>-19,082840°</t>
  </si>
  <si>
    <t>-48,483424</t>
  </si>
  <si>
    <t>ANDRE LUIZ RODRIGUES</t>
  </si>
  <si>
    <t>-19,077340°</t>
  </si>
  <si>
    <t>-48,482497</t>
  </si>
  <si>
    <t>APARECIA ALVES DA SILVA</t>
  </si>
  <si>
    <t>-19,074212</t>
  </si>
  <si>
    <t>-48,483025</t>
  </si>
  <si>
    <t>RAQUEL DE PAULA SILVA</t>
  </si>
  <si>
    <t>-19,070707</t>
  </si>
  <si>
    <t>-48,482803°</t>
  </si>
  <si>
    <t>IGREJA EVANGELICA ASSEMBLEIA DE DEUS</t>
  </si>
  <si>
    <t>-19,071567°</t>
  </si>
  <si>
    <t>-48,481890</t>
  </si>
  <si>
    <t>FLAVIA CRISTINA PERES</t>
  </si>
  <si>
    <t>-19,068616</t>
  </si>
  <si>
    <t>-48,482893</t>
  </si>
  <si>
    <t>GEORGINA PORFIRIA DE OLIVEIRA</t>
  </si>
  <si>
    <t>-19,071496°</t>
  </si>
  <si>
    <t>-48,477321</t>
  </si>
  <si>
    <t>GUSTAVO HENRIQUE CUNHA DE OLIVEIRA</t>
  </si>
  <si>
    <t>-19,068142</t>
  </si>
  <si>
    <t>-48,475452</t>
  </si>
  <si>
    <t>MORGANA DE CASSIA VIEIRA SOUZA</t>
  </si>
  <si>
    <t>-19,068595</t>
  </si>
  <si>
    <t>-48,472043</t>
  </si>
  <si>
    <t>MARIA NEUZA DE SOUZA BARROS ORNELAS</t>
  </si>
  <si>
    <t>-19,070199</t>
  </si>
  <si>
    <t>-48,473166°</t>
  </si>
  <si>
    <t>LUCAS DE CARVALHO MORAIS</t>
  </si>
  <si>
    <t>-19,071101°</t>
  </si>
  <si>
    <t>-48,473373</t>
  </si>
  <si>
    <t>NILZA DE JESUS</t>
  </si>
  <si>
    <t>-19,074342</t>
  </si>
  <si>
    <t>-48,471855</t>
  </si>
  <si>
    <t>MARIA DAS DORES PEREIRA SILVA</t>
  </si>
  <si>
    <t>-19,075317</t>
  </si>
  <si>
    <t>-48,476911</t>
  </si>
  <si>
    <t>GUILHERME LEMES DA ROCHA</t>
  </si>
  <si>
    <t>-19,076100°</t>
  </si>
  <si>
    <t>-48,478190</t>
  </si>
  <si>
    <t>TASSIANE MARTINS SILVA</t>
  </si>
  <si>
    <t>-19,074494</t>
  </si>
  <si>
    <t>-48,478637°</t>
  </si>
  <si>
    <t>TIUZA MARIA MARTINS FERREIRA</t>
  </si>
  <si>
    <t>TUPACIGUARA</t>
  </si>
  <si>
    <t>SÃO DOMINGOS</t>
  </si>
  <si>
    <t>-18.642435°</t>
  </si>
  <si>
    <t>-48.550245°</t>
  </si>
  <si>
    <t>ARGEU LAURI DO NASCIMENTO</t>
  </si>
  <si>
    <t>-18.642674°</t>
  </si>
  <si>
    <t>-48.545021°</t>
  </si>
  <si>
    <t xml:space="preserve"> TERESINHA DIAS PEREIRA  </t>
  </si>
  <si>
    <t>-18.647615°</t>
  </si>
  <si>
    <t>-48.545708°</t>
  </si>
  <si>
    <t>EDIGAR EVARISTO CABRAL</t>
  </si>
  <si>
    <t>-18.644780°</t>
  </si>
  <si>
    <t>-48.541392°</t>
  </si>
  <si>
    <t>ALESSANDRA CORREIA DE SOUZA</t>
  </si>
  <si>
    <t>-18.649386°</t>
  </si>
  <si>
    <t>-48.537421°</t>
  </si>
  <si>
    <t xml:space="preserve"> CARLA YASMIM FERREIRA ALVES GOUVEA</t>
  </si>
  <si>
    <t>-18.644328°</t>
  </si>
  <si>
    <t>-48.527685°</t>
  </si>
  <si>
    <t>JOSE BORGES GOUVEA</t>
  </si>
  <si>
    <t>-18.644507°</t>
  </si>
  <si>
    <t>-48.527191°</t>
  </si>
  <si>
    <t>EDNA APARECIDA DUARTE</t>
  </si>
  <si>
    <t>-18.649776°</t>
  </si>
  <si>
    <t>-48.531888°</t>
  </si>
  <si>
    <t xml:space="preserve"> DEBORA PEREIRA DOS SANTO</t>
  </si>
  <si>
    <t>-18.654288°</t>
  </si>
  <si>
    <t>-48.532559°</t>
  </si>
  <si>
    <t xml:space="preserve"> FRANCISCO EVARISTO CABRAL</t>
  </si>
  <si>
    <t>-18.651679°</t>
  </si>
  <si>
    <t>-48.529847°</t>
  </si>
  <si>
    <t xml:space="preserve">CICERA PEREIRA DOS SANTOS OLIVEIRA </t>
  </si>
  <si>
    <t>-18.650817°</t>
  </si>
  <si>
    <t>-48.526356°</t>
  </si>
  <si>
    <t xml:space="preserve"> SILEINA SILVA CAMARGOS</t>
  </si>
  <si>
    <t>-18.651597°</t>
  </si>
  <si>
    <t>-48.542321°</t>
  </si>
  <si>
    <t>JOSÉ DE SOUZA MUNIS</t>
  </si>
  <si>
    <t>-18.654750°</t>
  </si>
  <si>
    <t>-48.544938°</t>
  </si>
  <si>
    <t>NILDA APARECIDA MARTINS SILVA</t>
  </si>
  <si>
    <t>-18.661049°</t>
  </si>
  <si>
    <t>-48.548569°</t>
  </si>
  <si>
    <t xml:space="preserve"> ELIZETE APARECIDA DE BARROS MIRANDA</t>
  </si>
  <si>
    <t>-18.662963°</t>
  </si>
  <si>
    <t>-48.551078°</t>
  </si>
  <si>
    <t xml:space="preserve"> VANDUIZ EVARISTO CABRAL</t>
  </si>
  <si>
    <t>-18.653494°</t>
  </si>
  <si>
    <t>-48.536777°</t>
  </si>
  <si>
    <t xml:space="preserve"> ROSANEA ALVES CARDOSO</t>
  </si>
  <si>
    <t>-18.656393°</t>
  </si>
  <si>
    <t>-48.534422°</t>
  </si>
  <si>
    <t xml:space="preserve"> EDESIO SOUZA</t>
  </si>
  <si>
    <t>-18.657272°</t>
  </si>
  <si>
    <t>-48.541762°</t>
  </si>
  <si>
    <t xml:space="preserve"> RONDOMAR LOPES DO NASCIMENTO</t>
  </si>
  <si>
    <t>-18.661178°</t>
  </si>
  <si>
    <t>-48.543195°</t>
  </si>
  <si>
    <t>ANGELITA GONCALVES FERREIRA</t>
  </si>
  <si>
    <t>-18.661170°</t>
  </si>
  <si>
    <t>-48.545910°</t>
  </si>
  <si>
    <t xml:space="preserve"> MARIANA ESTEVES</t>
  </si>
  <si>
    <t>-18.669152°</t>
  </si>
  <si>
    <t>-48.548784°</t>
  </si>
  <si>
    <t>BRUNA GONÇALVES DE OLIVEIRA</t>
  </si>
  <si>
    <t>-18.671300°</t>
  </si>
  <si>
    <t>-48.545309°</t>
  </si>
  <si>
    <t>ALAOR BENTO GOMES</t>
  </si>
  <si>
    <t>-18.664427°</t>
  </si>
  <si>
    <t>-48.540751°</t>
  </si>
  <si>
    <t xml:space="preserve"> RAQUEL GOMES RODRIGUES</t>
  </si>
  <si>
    <t>-18.662897°</t>
  </si>
  <si>
    <t>-48.541487°</t>
  </si>
  <si>
    <t xml:space="preserve"> CLEUNICI GOMES TEIXEIRA</t>
  </si>
  <si>
    <t>-18.663479°</t>
  </si>
  <si>
    <t>-48.540002°</t>
  </si>
  <si>
    <t>EDUARDO CALISTO GOMES</t>
  </si>
  <si>
    <t>-18.660814°</t>
  </si>
  <si>
    <t>-48.538209°</t>
  </si>
  <si>
    <t xml:space="preserve"> ROSA CLELIA GONCALVES SILVA</t>
  </si>
  <si>
    <t>-18.658647°</t>
  </si>
  <si>
    <t>-48.535536°</t>
  </si>
  <si>
    <t>LEOMAR GONCALVES PINHEIR</t>
  </si>
  <si>
    <t>-18.659068°</t>
  </si>
  <si>
    <t>-48.530607°</t>
  </si>
  <si>
    <t xml:space="preserve"> SIRLEY MAMEDE DE SOUZ</t>
  </si>
  <si>
    <t>-18.663561°</t>
  </si>
  <si>
    <t>-48.531114°</t>
  </si>
  <si>
    <t>ROSANGELA ALVES DA SILVA SANTOS</t>
  </si>
  <si>
    <t>-18.668237°</t>
  </si>
  <si>
    <t>-48.537824°</t>
  </si>
  <si>
    <t xml:space="preserve"> IVONISOM GONCALVES DOS SANTOS</t>
  </si>
  <si>
    <t>-18.669549°</t>
  </si>
  <si>
    <t>-48.531927°</t>
  </si>
  <si>
    <t xml:space="preserve"> MARIA MADALENA DA SILVA </t>
  </si>
  <si>
    <t>-18.676690°</t>
  </si>
  <si>
    <t>-48.540346°</t>
  </si>
  <si>
    <t xml:space="preserve"> ILDA PEREIRA DE ARAÚJO </t>
  </si>
  <si>
    <t>-18.676572°</t>
  </si>
  <si>
    <t>-48.535918°</t>
  </si>
  <si>
    <t>DIVINO DE PAULA</t>
  </si>
  <si>
    <t>-18.677069°</t>
  </si>
  <si>
    <t>-48.535626°</t>
  </si>
  <si>
    <t>WESLEY GONCALVES DE OLIVEIRA</t>
  </si>
  <si>
    <t>-18.682490°</t>
  </si>
  <si>
    <t>-48.523487°</t>
  </si>
  <si>
    <t xml:space="preserve"> SIMONE BANDEIRA</t>
  </si>
  <si>
    <t>-18.681860°</t>
  </si>
  <si>
    <t>-48.528417°</t>
  </si>
  <si>
    <t xml:space="preserve"> NUBIA SIMONE RODRIGUES SILVA</t>
  </si>
  <si>
    <t>-18.666986°</t>
  </si>
  <si>
    <t>-48.551951°</t>
  </si>
  <si>
    <t>DEISE PEREIRA DE OLIVEIRA</t>
  </si>
  <si>
    <t>-18.672300°</t>
  </si>
  <si>
    <t>-48.559003°</t>
  </si>
  <si>
    <t xml:space="preserve"> SORAIA PERPETUA SANTOS OLIVEIRA</t>
  </si>
  <si>
    <t>-18.674821°</t>
  </si>
  <si>
    <t>-48.565035°</t>
  </si>
  <si>
    <t>ELZA FERNANDES</t>
  </si>
  <si>
    <t>-18.672971°</t>
  </si>
  <si>
    <t>-48.569834°</t>
  </si>
  <si>
    <t xml:space="preserve"> VANDERLUCE GONCALVES NASCIMENTO</t>
  </si>
  <si>
    <t>-18.688838°</t>
  </si>
  <si>
    <t>-48.525950°</t>
  </si>
  <si>
    <t xml:space="preserve"> ERALDO DE MELO SOUSA</t>
  </si>
  <si>
    <t>-18.687615°</t>
  </si>
  <si>
    <t>-48.533004°</t>
  </si>
  <si>
    <t xml:space="preserve"> ISMAEL RIBEIRO BERNARDES</t>
  </si>
  <si>
    <t>-18.685844°</t>
  </si>
  <si>
    <t>-48.534056°</t>
  </si>
  <si>
    <t>JACIMAR PAULINA DE SOUZA SILVEIRA</t>
  </si>
  <si>
    <t>-18.682908°</t>
  </si>
  <si>
    <t>-48.537799°</t>
  </si>
  <si>
    <t xml:space="preserve"> ANA MARIA BATISTA DAMASCENO</t>
  </si>
  <si>
    <t>-18.681483°</t>
  </si>
  <si>
    <t>-48.543853°</t>
  </si>
  <si>
    <t xml:space="preserve"> ARY RODRIGUES DA SILVA</t>
  </si>
  <si>
    <t>-18.678222°</t>
  </si>
  <si>
    <t>-48.543122°</t>
  </si>
  <si>
    <t>SIMONE CRISTINA DE OLIVEIRA</t>
  </si>
  <si>
    <t>-18.676874°</t>
  </si>
  <si>
    <t>-48.547472°</t>
  </si>
  <si>
    <t>DJALMA BISPO DOS SANTOS</t>
  </si>
  <si>
    <t>-18.676732°</t>
  </si>
  <si>
    <t>-48.549394°</t>
  </si>
  <si>
    <t xml:space="preserve"> CRIONALDO PAULINO DA SILVA</t>
  </si>
  <si>
    <t>-18.675996°</t>
  </si>
  <si>
    <t>-48.551707°</t>
  </si>
  <si>
    <t xml:space="preserve">MARLICE GODOY DO VALE                                                                                                     </t>
  </si>
  <si>
    <t>-18.676651°</t>
  </si>
  <si>
    <t>-48.556179°</t>
  </si>
  <si>
    <t xml:space="preserve">WALDOMIRO RODRIGUES ALVES                                                                                      </t>
  </si>
  <si>
    <t>-18.676977°</t>
  </si>
  <si>
    <t>-48.560071°</t>
  </si>
  <si>
    <t xml:space="preserve">MARIA APARECIDA TAVARES         </t>
  </si>
  <si>
    <t>-18.675782°</t>
  </si>
  <si>
    <t>-48.563645°</t>
  </si>
  <si>
    <t xml:space="preserve">NIVALDO BISPO DOS SANTOS                                                               </t>
  </si>
  <si>
    <t>-18.682799°</t>
  </si>
  <si>
    <t>-48.555641°</t>
  </si>
  <si>
    <t xml:space="preserve">GELZO BORGES GOUVEIA                                                                                                                                  </t>
  </si>
  <si>
    <t>-18.683626°</t>
  </si>
  <si>
    <t>-48.552090°</t>
  </si>
  <si>
    <t>GESMAR RIBEIRO DA SILVA</t>
  </si>
  <si>
    <t>-18.688818°</t>
  </si>
  <si>
    <t>-48.549055°</t>
  </si>
  <si>
    <t xml:space="preserve">CLOVIS DOS SANTOS OLIVEIRA                                                                                            </t>
  </si>
  <si>
    <t>-18.686032°</t>
  </si>
  <si>
    <t>-48.546227°</t>
  </si>
  <si>
    <t xml:space="preserve">MARIA TEREZINHA DA SILVA COSTA                                                                                         </t>
  </si>
  <si>
    <t>-18.690644°</t>
  </si>
  <si>
    <t>-48.545126°</t>
  </si>
  <si>
    <t xml:space="preserve">DELMA FERNANDES GONCALVES DA SILVA                                                                               </t>
  </si>
  <si>
    <t>-18.691439°</t>
  </si>
  <si>
    <t>-48.548362°</t>
  </si>
  <si>
    <t xml:space="preserve"> LUCIMAR FERREIRA MARTINS                                                                                             </t>
  </si>
  <si>
    <t>-18.693680°</t>
  </si>
  <si>
    <t>-48.550083°</t>
  </si>
  <si>
    <t xml:space="preserve">ADELMO GOMES DA SILVA                                                                                                      </t>
  </si>
  <si>
    <t>-18.687816°</t>
  </si>
  <si>
    <t>-48.540669°</t>
  </si>
  <si>
    <t xml:space="preserve">SURAIA SOUSA MUNIZ                                                                                                                </t>
  </si>
  <si>
    <t>-18.693841°</t>
  </si>
  <si>
    <t>-48.533540°</t>
  </si>
  <si>
    <t xml:space="preserve"> RIVELINO VICENTE BORGES                                                                                                       </t>
  </si>
  <si>
    <t>-18.692824°</t>
  </si>
  <si>
    <t>-48.529042°</t>
  </si>
  <si>
    <t>LEONEI ROCHA BARBOSA</t>
  </si>
  <si>
    <t xml:space="preserve"> POMPEU</t>
  </si>
  <si>
    <t>ANTÔNIO VELOSO</t>
  </si>
  <si>
    <t xml:space="preserve">-19.351576° </t>
  </si>
  <si>
    <t xml:space="preserve">-44.878490º </t>
  </si>
  <si>
    <t>ALEXANDRE  GUIMARÃES GONÇALVES DE OLIVEIRA</t>
  </si>
  <si>
    <t>QUEIMA FOGO</t>
  </si>
  <si>
    <t>-44,707477°</t>
  </si>
  <si>
    <t>JAIME SANTOS TEIXEIRA</t>
  </si>
  <si>
    <t>BAMBUÍ</t>
  </si>
  <si>
    <t>MARGARIDA ALVES</t>
  </si>
  <si>
    <t xml:space="preserve"> PRISCILA RODRIGUES  ARAUJO</t>
  </si>
  <si>
    <t>GOIANÁ</t>
  </si>
  <si>
    <t>DENIS GONÇALVES</t>
  </si>
  <si>
    <t>-43,187233°</t>
  </si>
  <si>
    <t>ROSA MARIA NOGUEIRA DE FREITAS</t>
  </si>
  <si>
    <t>UBERLANDIA</t>
  </si>
  <si>
    <t>POÇO ARTESIANO</t>
  </si>
  <si>
    <t>FLAVIA NUNES</t>
  </si>
  <si>
    <t>1 - obra de baixa tensão (BT)</t>
  </si>
  <si>
    <t>MARIA APARECIDA AMARAL ORNELAS</t>
  </si>
  <si>
    <t>ITAOBIM</t>
  </si>
  <si>
    <t>BELA VISTA</t>
  </si>
  <si>
    <t>-16.634833</t>
  </si>
  <si>
    <t>-41.63955</t>
  </si>
  <si>
    <t>ANA RITA DA CONCEIÇÃO</t>
  </si>
  <si>
    <t>PERDIZES</t>
  </si>
  <si>
    <t>BANDEIRA VERMELHA</t>
  </si>
  <si>
    <t>-19.307544</t>
  </si>
  <si>
    <t>-46.948506</t>
  </si>
  <si>
    <t>1 - MT maior que 1km</t>
  </si>
  <si>
    <t>MARIA DE FATIMA LOURENÇO</t>
  </si>
  <si>
    <t>-19.307501</t>
  </si>
  <si>
    <t>-46.965223</t>
  </si>
  <si>
    <t>2 - MT maior que 1km</t>
  </si>
  <si>
    <t>ELISANGELA APARECIDA VALENTE</t>
  </si>
  <si>
    <t>-19.330253</t>
  </si>
  <si>
    <t>-46.954086</t>
  </si>
  <si>
    <t>ANA PEREIRA ROCHA</t>
  </si>
  <si>
    <t>SALTO DA DIVISA</t>
  </si>
  <si>
    <t>DOM LUCIANO MENDES</t>
  </si>
  <si>
    <t>-39,970722°</t>
  </si>
  <si>
    <t>SEBASTIANA GONÇALVES DE ALMEIDA</t>
  </si>
  <si>
    <t>JOSE DA SILVA</t>
  </si>
  <si>
    <t>LINDOMAR VIANA DE SOUZA</t>
  </si>
  <si>
    <t>FRANCELINO LOPES NASCIMENTO</t>
  </si>
  <si>
    <t>-39,959534°</t>
  </si>
  <si>
    <t>IVONETE MARIA RODRIGUES NASCIMENTO</t>
  </si>
  <si>
    <t>ZILDA AUGUSTO PINTO</t>
  </si>
  <si>
    <t>DEUSDETE SANTIAGO ROCHA</t>
  </si>
  <si>
    <t>-39,95887°</t>
  </si>
  <si>
    <t>VALMIRA PEREIRA DE SOUZA</t>
  </si>
  <si>
    <t>FABIANA ANDREA DA CUNHA</t>
  </si>
  <si>
    <t>BARBACENA</t>
  </si>
  <si>
    <t>ENDERECO RURAL - 9999 - AREA RURAL - SITIO VALE DO SOL - 36206-300</t>
  </si>
  <si>
    <t>SITIO VALE DO SOL</t>
  </si>
  <si>
    <t>EDGAR LUIS DE LIMA</t>
  </si>
  <si>
    <t>PATOS DE MINAS</t>
  </si>
  <si>
    <t>ENDERECO RURAL - 22222 - AREA RURAL - FAZENDA CHUMBO - 38709-899</t>
  </si>
  <si>
    <t>FAZENDA CHUMBO</t>
  </si>
  <si>
    <t>MARIA LINA DAS MERCES</t>
  </si>
  <si>
    <t>FERROS</t>
  </si>
  <si>
    <t>ENDERECO RURAL - 99999 - AREA RURAL - FAZENDA PIAO - 35800-000</t>
  </si>
  <si>
    <t>FAZENDA PIAO</t>
  </si>
  <si>
    <t>FRANCISCO JOSE PINHO DE ARAUJO</t>
  </si>
  <si>
    <t>BURITIS</t>
  </si>
  <si>
    <t>ENDERECO RURAL - 99999 - AREA RURAL - FAZENDA QUILOMBO DOS PALMARES - 38660-000</t>
  </si>
  <si>
    <t>FAZENDA QUILOMBO DOS PALMARES</t>
  </si>
  <si>
    <t>LUCAS ALVES BRUCE</t>
  </si>
  <si>
    <t>SERRO</t>
  </si>
  <si>
    <t>ENDERECO RURAL - 99999 - AREA RURAL - FAZENDA - 39150-000</t>
  </si>
  <si>
    <t>FAZENDA MILHO VERDE</t>
  </si>
  <si>
    <t>BRUNA APARECIDA DE JESUS VIANA</t>
  </si>
  <si>
    <t>UNAI</t>
  </si>
  <si>
    <t>ENDERECO RURAL - 99999 - AREA RURAL - PA BARREIRINHO - 38623-899</t>
  </si>
  <si>
    <t>ASSENTAMENTO BARREIRINHO</t>
  </si>
  <si>
    <t>DERLEIA FERREIRA BARBOSA</t>
  </si>
  <si>
    <t>SANTA FE DE MINAS</t>
  </si>
  <si>
    <t>ENDERECO RURAL - 9999 - AREA RURAL - RANCHO DO DAVIZINHO - 39295-000</t>
  </si>
  <si>
    <t>RANCHO DO DAVIZINHO</t>
  </si>
  <si>
    <t>ASS PEQ PROD RUR DA FZ RIBEIRO</t>
  </si>
  <si>
    <t>RIO PARDO DE MINAS</t>
  </si>
  <si>
    <t>ENDERECO RURAL - 9999 - AREA RURAL - FAZ RIBEIRO - 39530-000</t>
  </si>
  <si>
    <t>FAZENDA RIBEIRO</t>
  </si>
  <si>
    <t>ASSOCIACAO COMUNITARIA RURAL DE BOA</t>
  </si>
  <si>
    <t>CORACAO DE JESUS</t>
  </si>
  <si>
    <t>ENDERECO RURAL - 9999 - AREA RURAL - ASSOCIACAO BOA VISTA - 39340-000</t>
  </si>
  <si>
    <t>ASSOCIACAO BOA VISTA</t>
  </si>
  <si>
    <t>ASSOC COMUNIT DOS P P R DA FAZ RIAC</t>
  </si>
  <si>
    <t>ENDERECO RURAL - 9999 - AREA RURAL - FAZ RIACHINHO - 39530-000</t>
  </si>
  <si>
    <t>FAZENDA RIACHINHO</t>
  </si>
  <si>
    <t>PEDRO HENRIQUE BORGES DE LIMA</t>
  </si>
  <si>
    <t>LAGOA GRANDE</t>
  </si>
  <si>
    <t>ENDERECO RURAL - 9999 - AREA RURAL - FZ MULETA - 38755-000</t>
  </si>
  <si>
    <t>FAZENDA MULETA</t>
  </si>
  <si>
    <t>JULIO CESAR SOARES</t>
  </si>
  <si>
    <t>JOAO PINHEIRO</t>
  </si>
  <si>
    <t>ENDERECO RURAL - 99900 - AREA RURAL - ASSENTAMENTO CACHOEIRA - 38770-000</t>
  </si>
  <si>
    <t>ASSENTAMENTO CACHOEIRA</t>
  </si>
  <si>
    <t>ASSOC QUILOMBOLAS CABECEIRA SALTO</t>
  </si>
  <si>
    <t>BONITO DE MINAS</t>
  </si>
  <si>
    <t>ENDERECO RURAL - 99999 - AREA RURAL - COMUNIDADE CABECEIRA DO SALTO - 39490-000</t>
  </si>
  <si>
    <t>COMUNIDADE CABECEIRA DO SALTO</t>
  </si>
  <si>
    <t>ASSOC QUILOMB PESQ E VAZ FAM LIDIA</t>
  </si>
  <si>
    <t>JANUARIA</t>
  </si>
  <si>
    <t>ENDERECO RURAL - 9999 - AREA RURAL - C Q SANGRADOURO GRANDE - 39480-000</t>
  </si>
  <si>
    <t>QUILOMBO SANGRADOURO GRANDE</t>
  </si>
  <si>
    <t>BALTAZAR GONCALVES DA SILVA</t>
  </si>
  <si>
    <t>ENDERECO RURAL - 9999 - AREA RURAL - FAZENDA RIACHO DA PEDRA MATRA.CULA: 01. - 38623-899</t>
  </si>
  <si>
    <t>FAZENDA RIACHO DA PEDRA MATRA</t>
  </si>
  <si>
    <t>MUNICIPIO DE RIO PARANAIBA</t>
  </si>
  <si>
    <t>RIO PARANAIBA</t>
  </si>
  <si>
    <t>ENDERECO RURAL - 999 - AREA RURAL - FAZENDA OLHOS DA' A.GUA - 38810-000</t>
  </si>
  <si>
    <t>FAZENDA OLHOS D'AGUA</t>
  </si>
  <si>
    <t>ASSOC A F ALGODOEIRO B DAGUA COVAO</t>
  </si>
  <si>
    <t>DIAMANTINA</t>
  </si>
  <si>
    <t>ENDERECO RURAL - 999999 - AREA RURAL - QUILOMBO MATA DOS CRIOULOS - 39100-000</t>
  </si>
  <si>
    <t>QUILOMBO MATA DOS CRIOULOS</t>
  </si>
  <si>
    <t>RONEY VIANA DA MOTA</t>
  </si>
  <si>
    <t>VARJAO DE MINAS</t>
  </si>
  <si>
    <t>ENDERECO RURAL - 99999 - AREA RURAL - FAZENDA ANDRADE 10063 - 38794-000</t>
  </si>
  <si>
    <t>FAZENDA ANDRADE</t>
  </si>
  <si>
    <t>MATEUS JOSE DOS SANTOS</t>
  </si>
  <si>
    <t>JOSE GONCALVES DE MINAS</t>
  </si>
  <si>
    <t>ENDERECO RURAL - 9999 - AREA RURAL - FAZENDA VENTANIA - 39642-000</t>
  </si>
  <si>
    <t>FAZENDA VENTANIA</t>
  </si>
  <si>
    <t>ILTON GOMES DE SOUZA</t>
  </si>
  <si>
    <t>SAO JOAO DAS MISSOES</t>
  </si>
  <si>
    <t>ENDERECO RURAL - 99999 - AREA RURAL - ALDEIA RIACHINHO - 39475-000</t>
  </si>
  <si>
    <t xml:space="preserve">ALDEIA RIACHINHO </t>
  </si>
  <si>
    <t>CLEIDE SOUZA GUIMARAES</t>
  </si>
  <si>
    <t>ENDERECO RURAL - 99999 - AREA RURAL - ALDEIA CUSTODIO - 39475-000</t>
  </si>
  <si>
    <t>ALDEIA CUSTODIO</t>
  </si>
  <si>
    <t>MARIA PEREIRA DE ALMEIDA</t>
  </si>
  <si>
    <t>MALACACHETA</t>
  </si>
  <si>
    <t>ENDERECO RURAL - 999 - AREA RURAL - SITIO SAPALUCA - 39690-000</t>
  </si>
  <si>
    <t>SITIO SAPALUCA</t>
  </si>
  <si>
    <t>GUMERCINDO ANTONIO CORDEIRO MENDES</t>
  </si>
  <si>
    <t>AGUA BOA</t>
  </si>
  <si>
    <t>ENDERECO RURAL - 9999 - AREA RURAL - SITIO SANTO ANTONIA - 39790-000</t>
  </si>
  <si>
    <t>SITIO SANTO ANTONIA</t>
  </si>
  <si>
    <t>GELSON HERALDO GOMES</t>
  </si>
  <si>
    <t>TURMALINA</t>
  </si>
  <si>
    <t>ENDERECO RURAL - 9999 - AREA RURAL - RETIRO - 39660-000</t>
  </si>
  <si>
    <t>RETIRO</t>
  </si>
  <si>
    <t>JOSE RODRIGUES DA SILVA</t>
  </si>
  <si>
    <t>ENDERECO RURAL - 99999 - AREA RURAL - SITIO MARIMBONDO - 35800-000</t>
  </si>
  <si>
    <t>SITIO MARIMBONDO</t>
  </si>
  <si>
    <t>JEREMIAS GOMES FERNANDES</t>
  </si>
  <si>
    <t>ENDERECO RURAL - 99999 - AREA RURAL - SITIO DO JEREMIAS - 39690-000</t>
  </si>
  <si>
    <t>SITIO DO JEREMIAS</t>
  </si>
  <si>
    <t>EMILIA LINS GENEROSO</t>
  </si>
  <si>
    <t>SABINOPOLIS</t>
  </si>
  <si>
    <t>ENDERECO RURAL - 9999 - AREA RURAL - SITIO ROCINHA - 39750-000</t>
  </si>
  <si>
    <t xml:space="preserve">SITIO ROCINHA </t>
  </si>
  <si>
    <t>MUNICIPIO DE JOSENOPOLIS</t>
  </si>
  <si>
    <t>JOSENOPOLIS</t>
  </si>
  <si>
    <t>ENDERECO RURAL - 9999 - AREA RURAL - FAZENDA ARACA - 39575-000</t>
  </si>
  <si>
    <t xml:space="preserve">FAZENDA ARACA </t>
  </si>
  <si>
    <t>ASSOCIACAO DOS PEQUENOS PRODUTORES</t>
  </si>
  <si>
    <t>LUISLANDIA</t>
  </si>
  <si>
    <t>ENDERECO RURAL - 9999 - AREA RURAL - FAZENDA ARARAS - 39336-000</t>
  </si>
  <si>
    <t>FAZENDA ARARAS</t>
  </si>
  <si>
    <t>MUNICIPIO DE NOVORIZONTE</t>
  </si>
  <si>
    <t>NOVORIZONTE</t>
  </si>
  <si>
    <t>ENDERECO RURAL - 9999 - AREA RURAL - PASSAGEM VELHA - 39568-000</t>
  </si>
  <si>
    <t>PASSAGEM VELHA</t>
  </si>
  <si>
    <t>ASS QUIL PESQ E VAZ DO VELHO CHICO</t>
  </si>
  <si>
    <t>ENDERECO RURAL - 99999 - AREA RURAL - COMUNIDADE VELHO CHICO - 39480-000</t>
  </si>
  <si>
    <t>COMUNIDADE VELHO CHICO</t>
  </si>
  <si>
    <t>LEANDRO OLIVEIRA MENDONCA</t>
  </si>
  <si>
    <t>ITUIUTABA</t>
  </si>
  <si>
    <t>ENDERECO RURAL - 9999 - AREA RURAL - RESERVA LEONEL - 38309-899</t>
  </si>
  <si>
    <t>RESERVA LEONEL</t>
  </si>
  <si>
    <t>UNIVERSIDADE FEDERAL DE LAVRAS</t>
  </si>
  <si>
    <t>IJACI</t>
  </si>
  <si>
    <t>ENDERECO RURAL - 2001 - AREA RURAL - RD MG 335 - 37218-000</t>
  </si>
  <si>
    <t>UNIVERSIDADE FEDERAL</t>
  </si>
  <si>
    <t>SILVANO DOS SANTOS SILVA</t>
  </si>
  <si>
    <t>TEOFILO OTONI</t>
  </si>
  <si>
    <t>ENDERECO RURAL - 9999 - AREA RURAL - CORREGO SANTO ANTONIO - 39805-899</t>
  </si>
  <si>
    <t>CORREGO SANTO ANTONIO</t>
  </si>
  <si>
    <t>Código do Municipio (IBGE)</t>
  </si>
  <si>
    <t>Tipo de Comunidade</t>
  </si>
  <si>
    <t>Nº Domicílios</t>
  </si>
  <si>
    <t>1 - Nº Famílias de Baixa Renda</t>
  </si>
  <si>
    <t>2 - N° Famílias CadÚnico</t>
  </si>
  <si>
    <t>3 - N° Beneficiários Programas de Governo</t>
  </si>
  <si>
    <t>4 - N° Comunidades Indígenas</t>
  </si>
  <si>
    <t>5 - N° Comunidades Quilombolas</t>
  </si>
  <si>
    <t>6 - N° Assentamentos Rurais</t>
  </si>
  <si>
    <t>7 - N° Unidades Conversação</t>
  </si>
  <si>
    <t>8 - Nº Escolas</t>
  </si>
  <si>
    <t>9 - Nº Unidades de Saúde</t>
  </si>
  <si>
    <t>10 - Nº Poços de Água Comunitários</t>
  </si>
  <si>
    <t>11 - Nº Instalações de serviços públicos de conectividade à internet</t>
  </si>
  <si>
    <t>12 - Nº Instalações de serviços públicos de acesso à água</t>
  </si>
  <si>
    <t>13 - Nº Espaços Coletivos</t>
  </si>
  <si>
    <t>14 - Nº Instalações de apoio e de desenvolvimento socioeconômico local</t>
  </si>
  <si>
    <t>Nº Outros</t>
  </si>
  <si>
    <t>Total de Ligações</t>
  </si>
  <si>
    <t>Rural convecional</t>
  </si>
  <si>
    <t>Indígenas</t>
  </si>
  <si>
    <t>Quilombolas</t>
  </si>
  <si>
    <t>Ribeirinhos</t>
  </si>
  <si>
    <t>Unidade de Conservação Federal</t>
  </si>
  <si>
    <t>Unidade de Conservação Estadual</t>
  </si>
  <si>
    <t>Assentamento</t>
  </si>
  <si>
    <t>Atingidos por Barragens</t>
  </si>
  <si>
    <t>Pelotão de Fronteira</t>
  </si>
  <si>
    <t>Outros</t>
  </si>
  <si>
    <t>I - nome do beneficiário;</t>
  </si>
  <si>
    <t>II - CPF/CNPJ do beneficiário;</t>
  </si>
  <si>
    <t>III - endereço do beneficiário;</t>
  </si>
  <si>
    <t>IV - código do IBGE do município do beneficiário;</t>
  </si>
  <si>
    <t>V - comunidade;</t>
  </si>
  <si>
    <t>VI - tipo da comunidade;</t>
  </si>
  <si>
    <t>VII - coordenadas geográficas da unidade consumidora do beneficiário;</t>
  </si>
  <si>
    <t>a) latitude;</t>
  </si>
  <si>
    <t>b) longitude;</t>
  </si>
  <si>
    <t>VIII - tipologia do benefício prioritário disposta no parágrafo único do art. 3º do Decreto nº 11.628, de 4 de agosto de 2023, observada a seguinte codificação:</t>
  </si>
  <si>
    <t>0 - não é prioridade;</t>
  </si>
  <si>
    <t>1 - famílias de baixa renda definidas nos termos do disposto no inciso II do caput do art. 5º do Decreto nº 11.016, de 29 de março de 2022;</t>
  </si>
  <si>
    <t>2 - famílias inscritas no Cadastro Único para Programas Sociais do Governo Federal - CadÚnico;</t>
  </si>
  <si>
    <t>3 - famílias beneficiárias de programas de Governo federal, distrital, estadual ou municipal que tenham por objeto o desenvolvimento socioeconômico;</t>
  </si>
  <si>
    <t>4 - comunidades indígenas;</t>
  </si>
  <si>
    <t>5 - comunidades quilombolas;</t>
  </si>
  <si>
    <t>6 - os assentamentos rurais;</t>
  </si>
  <si>
    <t>7 - comunidades localizadas em unidades de conservação ou impactadas diretamente por empreendimentos de geração ou de transmissão de energia elétrica cuja responsabilidade não seja do concessionário titular desses empreendimentos;</t>
  </si>
  <si>
    <t>8 - escolas;</t>
  </si>
  <si>
    <t>9 - unidades de saúde;</t>
  </si>
  <si>
    <t>10 - poços de água comunitários;</t>
  </si>
  <si>
    <t>11 - instalações de serviços públicos de conectividade à internet;</t>
  </si>
  <si>
    <t>12 - instalações de serviços públicos de acesso à água;</t>
  </si>
  <si>
    <t>13 - espaços coletivos; e</t>
  </si>
  <si>
    <t>14 - instalações de apoio e de desenvolvimento socioeconômico local.</t>
  </si>
  <si>
    <t>IX - data da solicitação do atendimento;</t>
  </si>
  <si>
    <t>X - carga a ser a atendida, em kW;</t>
  </si>
  <si>
    <t>XI - tipologia da obra de atendimento, observada a seguinte codificação:</t>
  </si>
  <si>
    <t>1 - obra de baixa tensão (BT);</t>
  </si>
  <si>
    <t>2 - obra de média tensão (MT) até 1km;</t>
  </si>
  <si>
    <t>3 - obra de média tensão (MT) maior que 1km;</t>
  </si>
  <si>
    <t>4 - SIGFI;</t>
  </si>
  <si>
    <t>5 - MIGDI;</t>
  </si>
  <si>
    <t>6 - outras.</t>
  </si>
  <si>
    <t>XII - destinação da obra, observada a seguinte codificação:</t>
  </si>
  <si>
    <t>1 - obra individual;</t>
  </si>
  <si>
    <t>2 - obra coletiva.</t>
  </si>
  <si>
    <t>XIII - custo individual da obra de atendimento em R$;</t>
  </si>
  <si>
    <t>XIV - custo total da obra de atendimento em R$;</t>
  </si>
  <si>
    <t>XV - número de identificação da obra, no caso de ser coletiva;</t>
  </si>
  <si>
    <t>XVI - potência do transformador, se houver, em kVA;</t>
  </si>
  <si>
    <t>XVII - disponibilidade mensal, no caso de SIGFI/MIGDI, em kWh.</t>
  </si>
  <si>
    <t>rural convencional</t>
  </si>
  <si>
    <t>MLA</t>
  </si>
  <si>
    <t>Sim</t>
  </si>
  <si>
    <t>escola</t>
  </si>
  <si>
    <t>SIGFI</t>
  </si>
  <si>
    <t>terra indígena</t>
  </si>
  <si>
    <t>LPT</t>
  </si>
  <si>
    <t>Não</t>
  </si>
  <si>
    <t>unidade de saúde</t>
  </si>
  <si>
    <t>MIGDI</t>
  </si>
  <si>
    <t>remanescentes de quilombola</t>
  </si>
  <si>
    <t>centro comunirário</t>
  </si>
  <si>
    <t>Convencional</t>
  </si>
  <si>
    <t>ribeirinhos</t>
  </si>
  <si>
    <t>unidade produtiva</t>
  </si>
  <si>
    <t>unidade de conservação federal</t>
  </si>
  <si>
    <t>poços de água comunitários</t>
  </si>
  <si>
    <t>unidade de conservação estadual</t>
  </si>
  <si>
    <t>igrejas</t>
  </si>
  <si>
    <t>área de assentamento</t>
  </si>
  <si>
    <t>outros</t>
  </si>
  <si>
    <t>atingidos por barragens</t>
  </si>
  <si>
    <t>pelotão de fronteira</t>
  </si>
  <si>
    <t>Assentamento Rural</t>
  </si>
  <si>
    <t>Família de Baixa Renda</t>
  </si>
  <si>
    <t>Poços de água comunitários</t>
  </si>
  <si>
    <t>Escolas</t>
  </si>
  <si>
    <t>POMPEU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</si>
</sst>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"/>
    <numFmt numFmtId="165" formatCode="#,##0.0"/>
    <numFmt numFmtId="166" formatCode="0.000"/>
  </numFmts>
  <fonts count="8" x14ac:knownFonts="1">
    <font>
      <sz val="11"/>
      <color rgb="FF000000"/>
      <name val="Calibri"/>
      <scheme val="minor"/>
    </font>
    <font>
      <sz val="10"/>
      <color rgb="FFFF0000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</font>
    <font>
      <b/>
      <sz val="9"/>
      <color theme="1"/>
      <name val="Times New Roman"/>
      <family val="1"/>
    </font>
    <font>
      <sz val="12"/>
      <color rgb="FF000000"/>
      <name val="Times New Roman"/>
      <family val="1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rgb="FFFFFFFF"/>
      </right>
      <top/>
      <bottom style="thin">
        <color rgb="FF9FC5E8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ck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6" fillId="5" borderId="0" xfId="0" applyFont="1" applyFill="1" applyAlignment="1">
      <alignment horizontal="justify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165" fontId="0" fillId="0" borderId="0" xfId="0" applyNumberForma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/>
    </xf>
    <xf numFmtId="4" fontId="7" fillId="0" borderId="0" xfId="0" applyNumberFormat="1" applyFont="1" applyAlignment="1">
      <alignment horizontal="center"/>
    </xf>
    <xf numFmtId="166" fontId="0" fillId="0" borderId="0" xfId="0" applyNumberFormat="1" applyAlignment="1">
      <alignment horizont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49"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left" textRotation="0" indent="0" justifyLastLine="0" shrinkToFit="0" readingOrder="0"/>
    </dxf>
    <dxf>
      <alignment horizontal="center" textRotation="0" indent="0" justifyLastLine="0" shrinkToFit="0" readingOrder="0"/>
    </dxf>
    <dxf>
      <alignment horizontal="left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scheme val="none"/>
      </font>
      <fill>
        <patternFill patternType="solid">
          <fgColor theme="7"/>
          <bgColor theme="7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textRotation="0" indent="0" justifyLastLine="0" shrinkToFit="0" readingOrder="0"/>
    </dxf>
    <dxf>
      <numFmt numFmtId="4" formatCode="#,##0.00"/>
      <alignment horizontal="center" textRotation="0" indent="0" justifyLastLine="0" shrinkToFit="0" readingOrder="0"/>
    </dxf>
    <dxf>
      <numFmt numFmtId="4" formatCode="#,##0.00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4" formatCode="00000000000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id="5" name="Tabela5" displayName="Tabela5" ref="A1:T193" totalsRowShown="0" headerRowDxfId="48" dataDxfId="47">
  <autoFilter ref="A1:T193"/>
  <tableColumns count="20">
    <tableColumn id="1" name="#" dataDxfId="46"/>
    <tableColumn id="2" name="Nome" dataDxfId="45"/>
    <tableColumn id="3" name="CPF/CNPJ" dataDxfId="44"/>
    <tableColumn id="4" name="UF" dataDxfId="43"/>
    <tableColumn id="26" name="Código do Município (IBGE)" dataDxfId="42"/>
    <tableColumn id="6" name="Município" dataDxfId="41"/>
    <tableColumn id="7" name="Endereço" dataDxfId="40"/>
    <tableColumn id="8" name="Comunidade" dataDxfId="39"/>
    <tableColumn id="10" name="Coordenadas Geográficas: Latitude" dataDxfId="38"/>
    <tableColumn id="11" name="Coordenadas Geográficas: Longitude" dataDxfId="37"/>
    <tableColumn id="12" name="Tipologia do benefício (art. 3°, Decreto n° 11.628)" dataDxfId="36"/>
    <tableColumn id="13" name="Data da solicitação do atendimento" dataDxfId="35"/>
    <tableColumn id="14" name="Carga (kW)" dataDxfId="34"/>
    <tableColumn id="15" name="Tipologia da obra (1 a 6)" dataDxfId="33"/>
    <tableColumn id="16" name="Destinação da obra _x000a_(1 ou 2)" dataDxfId="32"/>
    <tableColumn id="17" name="Custo individual (R$)" dataDxfId="31"/>
    <tableColumn id="18" name="Custo total (R$)" dataDxfId="30"/>
    <tableColumn id="19" name="Número identificação obra coletiva" dataDxfId="29"/>
    <tableColumn id="20" name="Potência trafo (kVA)" dataDxfId="28"/>
    <tableColumn id="21" name="Disponibilidade SIGFI/MIGDI (kwh/mês)" dataDxfId="27"/>
  </tableColumns>
  <tableStyleInfo name="TableStyleMedium23" showFirstColumn="0" showLastColumn="0" showRowStripes="1" showColumnStripes="0"/>
</table>
</file>

<file path=xl/tables/table2.xml><?xml version="1.0" encoding="utf-8"?>
<table xmlns="http://schemas.openxmlformats.org/spreadsheetml/2006/main" id="1" name="Tabela32" displayName="Tabela32" ref="A1:Y47" totalsRowShown="0" headerRowDxfId="26" dataDxfId="25">
  <autoFilter ref="A1:Y47"/>
  <tableColumns count="25">
    <tableColumn id="1" name="#" dataDxfId="24"/>
    <tableColumn id="2" name="UF" dataDxfId="23"/>
    <tableColumn id="3" name="Código do Municipio (IBGE)" dataDxfId="22"/>
    <tableColumn id="4" name="Município" dataDxfId="21"/>
    <tableColumn id="5" name="Comunidade" dataDxfId="20"/>
    <tableColumn id="6" name="Tipo de Comunidade" dataDxfId="19"/>
    <tableColumn id="7" name="Nº Domicílios" dataDxfId="18"/>
    <tableColumn id="19" name="1 - Nº Famílias de Baixa Renda" dataDxfId="17"/>
    <tableColumn id="20" name="2 - N° Famílias CadÚnico" dataDxfId="16"/>
    <tableColumn id="21" name="3 - N° Beneficiários Programas de Governo" dataDxfId="15"/>
    <tableColumn id="22" name="4 - N° Comunidades Indígenas" dataDxfId="14"/>
    <tableColumn id="23" name="5 - N° Comunidades Quilombolas" dataDxfId="13"/>
    <tableColumn id="24" name="6 - N° Assentamentos Rurais" dataDxfId="12"/>
    <tableColumn id="25" name="7 - N° Unidades Conversação" dataDxfId="11"/>
    <tableColumn id="8" name="8 - Nº Escolas" dataDxfId="10"/>
    <tableColumn id="9" name="9 - Nº Unidades de Saúde" dataDxfId="9"/>
    <tableColumn id="26" name="10 - Nº Poços de Água Comunitários" dataDxfId="8"/>
    <tableColumn id="27" name="11 - Nº Instalações de serviços públicos de conectividade à internet" dataDxfId="7"/>
    <tableColumn id="28" name="12 - Nº Instalações de serviços públicos de acesso à água" dataDxfId="6"/>
    <tableColumn id="10" name="13 - Nº Espaços Coletivos" dataDxfId="5"/>
    <tableColumn id="11" name="14 - Nº Instalações de apoio e de desenvolvimento socioeconômico local" dataDxfId="4"/>
    <tableColumn id="14" name="Nº Outros" dataDxfId="3"/>
    <tableColumn id="15" name="Total de Ligações" dataDxfId="2"/>
    <tableColumn id="16" name="Coordenadas Geográficas: Latitude" dataDxfId="1"/>
    <tableColumn id="17" name="Coordenadas Geográficas: Longitude" dataDxfId="0"/>
  </tableColumns>
  <tableStyleInfo name="TableStyleMedium26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3"/>
  <sheetViews>
    <sheetView tabSelected="1" workbookViewId="0">
      <selection activeCell="B1" sqref="B1"/>
    </sheetView>
  </sheetViews>
  <sheetFormatPr defaultRowHeight="15" x14ac:dyDescent="0.25"/>
  <cols>
    <col min="1" max="1" width="6.5703125" style="8" bestFit="1" customWidth="1"/>
    <col min="2" max="2" width="33.140625" style="19" customWidth="1"/>
    <col min="3" max="3" width="15.140625" style="8" bestFit="1" customWidth="1"/>
    <col min="4" max="4" width="8" style="8" bestFit="1" customWidth="1"/>
    <col min="5" max="5" width="14.5703125" style="8" bestFit="1" customWidth="1"/>
    <col min="6" max="6" width="16.140625" style="8" bestFit="1" customWidth="1"/>
    <col min="7" max="7" width="19.7109375" style="8" bestFit="1" customWidth="1"/>
    <col min="8" max="8" width="22.140625" style="8" bestFit="1" customWidth="1"/>
    <col min="9" max="10" width="17.140625" style="8" bestFit="1" customWidth="1"/>
    <col min="11" max="11" width="23.140625" style="8" bestFit="1" customWidth="1"/>
    <col min="12" max="12" width="17.7109375" style="8" bestFit="1" customWidth="1"/>
    <col min="13" max="13" width="15.28515625" style="8" bestFit="1" customWidth="1"/>
    <col min="14" max="14" width="26.42578125" style="8" bestFit="1" customWidth="1"/>
    <col min="15" max="15" width="15.28515625" style="8" bestFit="1" customWidth="1"/>
    <col min="16" max="16" width="14.42578125" style="8" bestFit="1" customWidth="1"/>
    <col min="17" max="17" width="15.140625" style="8" bestFit="1" customWidth="1"/>
    <col min="18" max="18" width="17" style="8" bestFit="1" customWidth="1"/>
    <col min="19" max="19" width="15.28515625" style="8" bestFit="1" customWidth="1"/>
    <col min="20" max="20" width="19.7109375" style="8" bestFit="1" customWidth="1"/>
    <col min="21" max="21" width="9.140625" style="8"/>
    <col min="22" max="22" width="4" style="8" bestFit="1" customWidth="1"/>
    <col min="23" max="23" width="49" style="8" bestFit="1" customWidth="1"/>
    <col min="24" max="24" width="21.7109375" style="8" bestFit="1" customWidth="1"/>
    <col min="25" max="25" width="18.28515625" style="8" bestFit="1" customWidth="1"/>
    <col min="26" max="26" width="9.140625" style="8" customWidth="1"/>
    <col min="27" max="16384" width="9.140625" style="8"/>
  </cols>
  <sheetData>
    <row r="1" spans="1:25" ht="4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9"/>
      <c r="V1" s="10" t="s">
        <v>3</v>
      </c>
      <c r="W1" s="11" t="s">
        <v>20</v>
      </c>
      <c r="X1" s="10" t="s">
        <v>21</v>
      </c>
      <c r="Y1" s="10" t="s">
        <v>22</v>
      </c>
    </row>
    <row r="2" spans="1:25" ht="15.75" x14ac:dyDescent="0.25">
      <c r="A2" s="12">
        <v>1</v>
      </c>
      <c r="B2" s="7" t="s">
        <v>23</v>
      </c>
      <c r="C2" s="14">
        <v>3815165636</v>
      </c>
      <c r="D2" s="12" t="s">
        <v>24</v>
      </c>
      <c r="E2" s="12">
        <v>3147105</v>
      </c>
      <c r="F2" s="12" t="s">
        <v>25</v>
      </c>
      <c r="G2" s="12">
        <v>1</v>
      </c>
      <c r="H2" s="12" t="s">
        <v>26</v>
      </c>
      <c r="I2" s="12" t="s">
        <v>27</v>
      </c>
      <c r="J2" s="12" t="s">
        <v>28</v>
      </c>
      <c r="K2" s="12" t="s">
        <v>29</v>
      </c>
      <c r="L2" s="16"/>
      <c r="M2" s="16" t="s">
        <v>30</v>
      </c>
      <c r="N2" s="8" t="s">
        <v>31</v>
      </c>
      <c r="O2" s="8" t="s">
        <v>32</v>
      </c>
      <c r="P2" s="15">
        <v>51446.200883360551</v>
      </c>
      <c r="Q2" s="15">
        <v>51446.200883360551</v>
      </c>
      <c r="S2" s="8" t="s">
        <v>33</v>
      </c>
      <c r="V2" s="16" t="s">
        <v>34</v>
      </c>
      <c r="W2" s="17" t="s">
        <v>35</v>
      </c>
      <c r="X2" s="18" t="s">
        <v>36</v>
      </c>
      <c r="Y2" s="16" t="s">
        <v>32</v>
      </c>
    </row>
    <row r="3" spans="1:25" ht="15.75" x14ac:dyDescent="0.25">
      <c r="A3" s="12">
        <v>2</v>
      </c>
      <c r="B3" s="6" t="s">
        <v>37</v>
      </c>
      <c r="C3" s="14">
        <v>80403247691</v>
      </c>
      <c r="D3" s="12" t="s">
        <v>24</v>
      </c>
      <c r="E3" s="12">
        <v>3147105</v>
      </c>
      <c r="F3" s="12" t="s">
        <v>25</v>
      </c>
      <c r="G3" s="12">
        <v>2</v>
      </c>
      <c r="H3" s="12" t="s">
        <v>26</v>
      </c>
      <c r="I3" s="12" t="s">
        <v>38</v>
      </c>
      <c r="J3" s="12" t="s">
        <v>39</v>
      </c>
      <c r="K3" s="12" t="s">
        <v>29</v>
      </c>
      <c r="L3" s="16"/>
      <c r="M3" s="16" t="s">
        <v>30</v>
      </c>
      <c r="N3" s="8" t="s">
        <v>31</v>
      </c>
      <c r="O3" s="8" t="s">
        <v>32</v>
      </c>
      <c r="P3" s="15">
        <v>24360.203534712604</v>
      </c>
      <c r="Q3" s="15">
        <v>24360.203534712604</v>
      </c>
      <c r="S3" s="8" t="s">
        <v>33</v>
      </c>
      <c r="V3" s="16" t="s">
        <v>40</v>
      </c>
      <c r="W3" s="16" t="s">
        <v>41</v>
      </c>
      <c r="X3" s="18" t="s">
        <v>31</v>
      </c>
      <c r="Y3" s="16" t="s">
        <v>42</v>
      </c>
    </row>
    <row r="4" spans="1:25" ht="15.75" x14ac:dyDescent="0.25">
      <c r="A4" s="12">
        <v>3</v>
      </c>
      <c r="B4" s="6" t="s">
        <v>43</v>
      </c>
      <c r="C4" s="14">
        <v>82403368687</v>
      </c>
      <c r="D4" s="12" t="s">
        <v>24</v>
      </c>
      <c r="E4" s="12">
        <v>3147105</v>
      </c>
      <c r="F4" s="12" t="s">
        <v>25</v>
      </c>
      <c r="G4" s="12">
        <v>3</v>
      </c>
      <c r="H4" s="12" t="s">
        <v>26</v>
      </c>
      <c r="I4" s="12" t="s">
        <v>44</v>
      </c>
      <c r="J4" s="12" t="s">
        <v>45</v>
      </c>
      <c r="K4" s="12" t="s">
        <v>29</v>
      </c>
      <c r="L4" s="16"/>
      <c r="M4" s="16" t="s">
        <v>30</v>
      </c>
      <c r="N4" s="8" t="s">
        <v>31</v>
      </c>
      <c r="O4" s="8" t="s">
        <v>32</v>
      </c>
      <c r="P4" s="15">
        <v>27305.830480585137</v>
      </c>
      <c r="Q4" s="15">
        <v>27305.830480585137</v>
      </c>
      <c r="S4" s="8" t="s">
        <v>33</v>
      </c>
      <c r="V4" s="16" t="s">
        <v>46</v>
      </c>
      <c r="W4" s="16" t="s">
        <v>47</v>
      </c>
      <c r="X4" s="18" t="s">
        <v>48</v>
      </c>
      <c r="Y4" s="16"/>
    </row>
    <row r="5" spans="1:25" ht="15.75" x14ac:dyDescent="0.25">
      <c r="A5" s="12">
        <v>4</v>
      </c>
      <c r="B5" s="6" t="s">
        <v>49</v>
      </c>
      <c r="C5" s="14">
        <v>36813605</v>
      </c>
      <c r="D5" s="12" t="s">
        <v>24</v>
      </c>
      <c r="E5" s="12">
        <v>3147105</v>
      </c>
      <c r="F5" s="12" t="s">
        <v>25</v>
      </c>
      <c r="G5" s="12">
        <v>5</v>
      </c>
      <c r="H5" s="12" t="s">
        <v>26</v>
      </c>
      <c r="I5" s="12" t="s">
        <v>50</v>
      </c>
      <c r="J5" s="12" t="s">
        <v>51</v>
      </c>
      <c r="K5" s="12" t="s">
        <v>29</v>
      </c>
      <c r="L5" s="16"/>
      <c r="M5" s="16" t="s">
        <v>30</v>
      </c>
      <c r="N5" s="8" t="s">
        <v>31</v>
      </c>
      <c r="O5" s="8" t="s">
        <v>32</v>
      </c>
      <c r="P5" s="15">
        <v>41403.800620059039</v>
      </c>
      <c r="Q5" s="15">
        <v>41403.800620059039</v>
      </c>
      <c r="S5" s="8" t="s">
        <v>33</v>
      </c>
      <c r="V5" s="16" t="s">
        <v>52</v>
      </c>
      <c r="W5" s="16" t="s">
        <v>53</v>
      </c>
      <c r="X5" s="18" t="s">
        <v>54</v>
      </c>
      <c r="Y5" s="16"/>
    </row>
    <row r="6" spans="1:25" ht="15.75" x14ac:dyDescent="0.25">
      <c r="A6" s="12">
        <v>5</v>
      </c>
      <c r="B6" s="6" t="s">
        <v>55</v>
      </c>
      <c r="C6" s="14">
        <v>53065689634</v>
      </c>
      <c r="D6" s="12" t="s">
        <v>24</v>
      </c>
      <c r="E6" s="12">
        <v>3147105</v>
      </c>
      <c r="F6" s="12" t="s">
        <v>25</v>
      </c>
      <c r="G6" s="12">
        <v>6</v>
      </c>
      <c r="H6" s="12" t="s">
        <v>26</v>
      </c>
      <c r="I6" s="12" t="s">
        <v>56</v>
      </c>
      <c r="J6" s="12">
        <v>-44.538660999999998</v>
      </c>
      <c r="K6" s="12" t="s">
        <v>29</v>
      </c>
      <c r="L6" s="16"/>
      <c r="M6" s="16" t="s">
        <v>30</v>
      </c>
      <c r="N6" s="8" t="s">
        <v>31</v>
      </c>
      <c r="O6" s="8" t="s">
        <v>32</v>
      </c>
      <c r="P6" s="15">
        <v>23071.073123341135</v>
      </c>
      <c r="Q6" s="15">
        <v>23071.073123341135</v>
      </c>
      <c r="S6" s="8" t="s">
        <v>33</v>
      </c>
      <c r="V6" s="16" t="s">
        <v>57</v>
      </c>
      <c r="W6" s="16" t="s">
        <v>58</v>
      </c>
      <c r="X6" s="18" t="s">
        <v>59</v>
      </c>
      <c r="Y6" s="16"/>
    </row>
    <row r="7" spans="1:25" ht="15.75" x14ac:dyDescent="0.25">
      <c r="A7" s="12">
        <v>6</v>
      </c>
      <c r="B7" s="6" t="s">
        <v>60</v>
      </c>
      <c r="C7" s="14">
        <v>4662833698</v>
      </c>
      <c r="D7" s="12" t="s">
        <v>24</v>
      </c>
      <c r="E7" s="12">
        <v>3147105</v>
      </c>
      <c r="F7" s="12" t="s">
        <v>25</v>
      </c>
      <c r="G7" s="12">
        <v>7</v>
      </c>
      <c r="H7" s="12" t="s">
        <v>26</v>
      </c>
      <c r="I7" s="12" t="s">
        <v>61</v>
      </c>
      <c r="J7" s="12" t="s">
        <v>62</v>
      </c>
      <c r="K7" s="12" t="s">
        <v>29</v>
      </c>
      <c r="L7" s="16"/>
      <c r="M7" s="16" t="s">
        <v>30</v>
      </c>
      <c r="N7" s="8" t="s">
        <v>31</v>
      </c>
      <c r="O7" s="8" t="s">
        <v>32</v>
      </c>
      <c r="P7" s="15">
        <v>34780.675306004996</v>
      </c>
      <c r="Q7" s="15">
        <v>34780.675306004996</v>
      </c>
      <c r="S7" s="8" t="s">
        <v>33</v>
      </c>
      <c r="V7" s="16" t="s">
        <v>63</v>
      </c>
      <c r="W7" s="16" t="s">
        <v>64</v>
      </c>
      <c r="X7" s="18" t="s">
        <v>65</v>
      </c>
      <c r="Y7" s="16"/>
    </row>
    <row r="8" spans="1:25" x14ac:dyDescent="0.25">
      <c r="A8" s="12">
        <v>7</v>
      </c>
      <c r="B8" s="6" t="s">
        <v>66</v>
      </c>
      <c r="C8" s="14">
        <v>59366281672</v>
      </c>
      <c r="D8" s="12" t="s">
        <v>24</v>
      </c>
      <c r="E8" s="12">
        <v>3147105</v>
      </c>
      <c r="F8" s="12" t="s">
        <v>25</v>
      </c>
      <c r="G8" s="12">
        <v>8</v>
      </c>
      <c r="H8" s="12" t="s">
        <v>26</v>
      </c>
      <c r="I8" s="12" t="s">
        <v>67</v>
      </c>
      <c r="J8" s="12">
        <v>-44.532077999999998</v>
      </c>
      <c r="K8" s="12" t="s">
        <v>29</v>
      </c>
      <c r="L8" s="16"/>
      <c r="M8" s="16" t="s">
        <v>30</v>
      </c>
      <c r="N8" s="8" t="s">
        <v>31</v>
      </c>
      <c r="O8" s="8" t="s">
        <v>32</v>
      </c>
      <c r="P8" s="15">
        <v>58092.46254348808</v>
      </c>
      <c r="Q8" s="15">
        <v>58092.46254348808</v>
      </c>
      <c r="S8" s="8" t="s">
        <v>33</v>
      </c>
      <c r="V8" s="16" t="s">
        <v>68</v>
      </c>
      <c r="W8" s="16" t="s">
        <v>29</v>
      </c>
      <c r="Y8" s="16"/>
    </row>
    <row r="9" spans="1:25" ht="15.75" x14ac:dyDescent="0.25">
      <c r="A9" s="12">
        <v>8</v>
      </c>
      <c r="B9" s="6" t="s">
        <v>69</v>
      </c>
      <c r="C9" s="14">
        <v>9023575652</v>
      </c>
      <c r="D9" s="12" t="s">
        <v>24</v>
      </c>
      <c r="E9" s="12">
        <v>3147105</v>
      </c>
      <c r="F9" s="12" t="s">
        <v>25</v>
      </c>
      <c r="G9" s="12">
        <v>9</v>
      </c>
      <c r="H9" s="12" t="s">
        <v>26</v>
      </c>
      <c r="I9" s="12" t="s">
        <v>70</v>
      </c>
      <c r="J9" s="12">
        <v>-44.528593000000001</v>
      </c>
      <c r="K9" s="12" t="s">
        <v>29</v>
      </c>
      <c r="L9" s="16"/>
      <c r="M9" s="16" t="s">
        <v>30</v>
      </c>
      <c r="N9" s="8" t="s">
        <v>31</v>
      </c>
      <c r="O9" s="8" t="s">
        <v>32</v>
      </c>
      <c r="P9" s="15">
        <v>21620.794315250732</v>
      </c>
      <c r="Q9" s="15">
        <v>21620.794315250732</v>
      </c>
      <c r="S9" s="8" t="s">
        <v>33</v>
      </c>
      <c r="V9" s="16" t="s">
        <v>71</v>
      </c>
      <c r="W9" s="16" t="s">
        <v>72</v>
      </c>
      <c r="X9" s="18"/>
      <c r="Y9" s="16"/>
    </row>
    <row r="10" spans="1:25" x14ac:dyDescent="0.25">
      <c r="A10" s="12">
        <v>9</v>
      </c>
      <c r="B10" s="6" t="s">
        <v>73</v>
      </c>
      <c r="C10" s="14">
        <v>4227135621</v>
      </c>
      <c r="D10" s="12" t="s">
        <v>24</v>
      </c>
      <c r="E10" s="12">
        <v>3147105</v>
      </c>
      <c r="F10" s="12" t="s">
        <v>25</v>
      </c>
      <c r="G10" s="12">
        <v>11</v>
      </c>
      <c r="H10" s="12" t="s">
        <v>26</v>
      </c>
      <c r="I10" s="12" t="s">
        <v>74</v>
      </c>
      <c r="J10" s="12" t="s">
        <v>75</v>
      </c>
      <c r="K10" s="12" t="s">
        <v>29</v>
      </c>
      <c r="L10" s="16"/>
      <c r="M10" s="16" t="s">
        <v>30</v>
      </c>
      <c r="N10" s="8" t="s">
        <v>31</v>
      </c>
      <c r="O10" s="8" t="s">
        <v>32</v>
      </c>
      <c r="P10" s="15">
        <v>29140.731175314308</v>
      </c>
      <c r="Q10" s="15">
        <v>29140.731175314308</v>
      </c>
      <c r="S10" s="8" t="s">
        <v>33</v>
      </c>
      <c r="V10" s="16" t="s">
        <v>76</v>
      </c>
      <c r="W10" s="16" t="s">
        <v>77</v>
      </c>
      <c r="Y10" s="16"/>
    </row>
    <row r="11" spans="1:25" ht="15.75" x14ac:dyDescent="0.25">
      <c r="A11" s="12">
        <v>10</v>
      </c>
      <c r="B11" s="6" t="s">
        <v>78</v>
      </c>
      <c r="C11" s="14">
        <v>140143602</v>
      </c>
      <c r="D11" s="12" t="s">
        <v>24</v>
      </c>
      <c r="E11" s="12">
        <v>3147105</v>
      </c>
      <c r="F11" s="12" t="s">
        <v>25</v>
      </c>
      <c r="G11" s="12">
        <v>13</v>
      </c>
      <c r="H11" s="12" t="s">
        <v>26</v>
      </c>
      <c r="I11" s="12" t="s">
        <v>79</v>
      </c>
      <c r="J11" s="12">
        <v>-44.534101</v>
      </c>
      <c r="K11" s="12" t="s">
        <v>29</v>
      </c>
      <c r="L11" s="16"/>
      <c r="M11" s="16" t="s">
        <v>30</v>
      </c>
      <c r="N11" s="8" t="s">
        <v>31</v>
      </c>
      <c r="O11" s="8" t="s">
        <v>32</v>
      </c>
      <c r="P11" s="15">
        <v>39453.774466286079</v>
      </c>
      <c r="Q11" s="15">
        <v>39453.774466286079</v>
      </c>
      <c r="S11" s="8" t="s">
        <v>33</v>
      </c>
      <c r="V11" s="16" t="s">
        <v>80</v>
      </c>
      <c r="W11" s="16" t="s">
        <v>81</v>
      </c>
      <c r="X11" s="18"/>
      <c r="Y11" s="16"/>
    </row>
    <row r="12" spans="1:25" x14ac:dyDescent="0.25">
      <c r="A12" s="12">
        <v>11</v>
      </c>
      <c r="B12" s="6" t="s">
        <v>82</v>
      </c>
      <c r="C12" s="14">
        <v>48135720653</v>
      </c>
      <c r="D12" s="12" t="s">
        <v>24</v>
      </c>
      <c r="E12" s="12">
        <v>3147105</v>
      </c>
      <c r="F12" s="12" t="s">
        <v>25</v>
      </c>
      <c r="G12" s="12">
        <v>15</v>
      </c>
      <c r="H12" s="12" t="s">
        <v>26</v>
      </c>
      <c r="I12" s="12" t="s">
        <v>83</v>
      </c>
      <c r="J12" s="12">
        <v>-44.532659000000002</v>
      </c>
      <c r="K12" s="12" t="s">
        <v>29</v>
      </c>
      <c r="L12" s="16"/>
      <c r="M12" s="16" t="s">
        <v>30</v>
      </c>
      <c r="N12" s="8" t="s">
        <v>31</v>
      </c>
      <c r="O12" s="8" t="s">
        <v>32</v>
      </c>
      <c r="P12" s="15">
        <v>26025.327950968254</v>
      </c>
      <c r="Q12" s="15">
        <v>26025.327950968254</v>
      </c>
      <c r="S12" s="8" t="s">
        <v>33</v>
      </c>
      <c r="V12" s="16" t="s">
        <v>84</v>
      </c>
      <c r="W12" s="16" t="s">
        <v>85</v>
      </c>
      <c r="Y12" s="16"/>
    </row>
    <row r="13" spans="1:25" x14ac:dyDescent="0.25">
      <c r="A13" s="12">
        <v>12</v>
      </c>
      <c r="B13" s="6" t="s">
        <v>86</v>
      </c>
      <c r="C13" s="14">
        <v>98551035649</v>
      </c>
      <c r="D13" s="12" t="s">
        <v>24</v>
      </c>
      <c r="E13" s="12">
        <v>3147105</v>
      </c>
      <c r="F13" s="12" t="s">
        <v>25</v>
      </c>
      <c r="G13" s="12">
        <v>17</v>
      </c>
      <c r="H13" s="12" t="s">
        <v>26</v>
      </c>
      <c r="I13" s="12" t="s">
        <v>87</v>
      </c>
      <c r="J13" s="12">
        <v>-44.535201999999998</v>
      </c>
      <c r="K13" s="12" t="s">
        <v>29</v>
      </c>
      <c r="L13" s="16"/>
      <c r="M13" s="16" t="s">
        <v>30</v>
      </c>
      <c r="N13" s="8" t="s">
        <v>31</v>
      </c>
      <c r="O13" s="8" t="s">
        <v>32</v>
      </c>
      <c r="P13" s="15">
        <v>34888.103786325621</v>
      </c>
      <c r="Q13" s="15">
        <v>34888.103786325621</v>
      </c>
      <c r="S13" s="8" t="s">
        <v>33</v>
      </c>
      <c r="V13" s="16" t="s">
        <v>88</v>
      </c>
      <c r="W13" s="16" t="s">
        <v>89</v>
      </c>
      <c r="X13" s="16"/>
      <c r="Y13" s="16"/>
    </row>
    <row r="14" spans="1:25" x14ac:dyDescent="0.25">
      <c r="A14" s="12">
        <v>13</v>
      </c>
      <c r="B14" s="6" t="s">
        <v>90</v>
      </c>
      <c r="C14" s="14">
        <v>7615332656</v>
      </c>
      <c r="D14" s="12" t="s">
        <v>24</v>
      </c>
      <c r="E14" s="12">
        <v>3147105</v>
      </c>
      <c r="F14" s="12" t="s">
        <v>25</v>
      </c>
      <c r="G14" s="12">
        <v>18</v>
      </c>
      <c r="H14" s="12" t="s">
        <v>26</v>
      </c>
      <c r="I14" s="12" t="s">
        <v>91</v>
      </c>
      <c r="J14" s="12" t="s">
        <v>92</v>
      </c>
      <c r="K14" s="12" t="s">
        <v>29</v>
      </c>
      <c r="L14" s="16"/>
      <c r="M14" s="16" t="s">
        <v>30</v>
      </c>
      <c r="N14" s="8" t="s">
        <v>31</v>
      </c>
      <c r="O14" s="8" t="s">
        <v>32</v>
      </c>
      <c r="P14" s="15">
        <v>29140.731175314308</v>
      </c>
      <c r="Q14" s="15">
        <v>29140.731175314308</v>
      </c>
      <c r="S14" s="8" t="s">
        <v>33</v>
      </c>
      <c r="V14" s="16" t="s">
        <v>24</v>
      </c>
      <c r="W14" s="16" t="s">
        <v>93</v>
      </c>
      <c r="X14" s="16"/>
      <c r="Y14" s="16"/>
    </row>
    <row r="15" spans="1:25" x14ac:dyDescent="0.25">
      <c r="A15" s="12">
        <v>14</v>
      </c>
      <c r="B15" s="6" t="s">
        <v>94</v>
      </c>
      <c r="C15" s="14">
        <v>5765133605</v>
      </c>
      <c r="D15" s="12" t="s">
        <v>24</v>
      </c>
      <c r="E15" s="12">
        <v>3147105</v>
      </c>
      <c r="F15" s="12" t="s">
        <v>25</v>
      </c>
      <c r="G15" s="12">
        <v>19</v>
      </c>
      <c r="H15" s="12" t="s">
        <v>26</v>
      </c>
      <c r="I15" s="12" t="s">
        <v>95</v>
      </c>
      <c r="J15" s="12">
        <v>-44.540607000000001</v>
      </c>
      <c r="K15" s="12" t="s">
        <v>29</v>
      </c>
      <c r="L15" s="16"/>
      <c r="M15" s="16" t="s">
        <v>30</v>
      </c>
      <c r="N15" s="8" t="s">
        <v>31</v>
      </c>
      <c r="O15" s="8" t="s">
        <v>32</v>
      </c>
      <c r="P15" s="15">
        <v>26562.470352571363</v>
      </c>
      <c r="Q15" s="15">
        <v>26562.470352571363</v>
      </c>
      <c r="S15" s="8" t="s">
        <v>33</v>
      </c>
      <c r="V15" s="16" t="s">
        <v>96</v>
      </c>
      <c r="W15" s="16" t="s">
        <v>97</v>
      </c>
      <c r="X15" s="16"/>
      <c r="Y15" s="16"/>
    </row>
    <row r="16" spans="1:25" x14ac:dyDescent="0.25">
      <c r="A16" s="12">
        <v>15</v>
      </c>
      <c r="B16" s="6" t="s">
        <v>98</v>
      </c>
      <c r="C16" s="14">
        <v>2480027678</v>
      </c>
      <c r="D16" s="12" t="s">
        <v>24</v>
      </c>
      <c r="E16" s="12">
        <v>3106705</v>
      </c>
      <c r="F16" s="12" t="s">
        <v>99</v>
      </c>
      <c r="G16" s="12">
        <v>4</v>
      </c>
      <c r="H16" s="12" t="s">
        <v>100</v>
      </c>
      <c r="I16" s="12" t="s">
        <v>101</v>
      </c>
      <c r="J16" s="12">
        <v>-44.325439000000003</v>
      </c>
      <c r="K16" s="12" t="s">
        <v>29</v>
      </c>
      <c r="L16" s="16"/>
      <c r="M16" s="16" t="s">
        <v>30</v>
      </c>
      <c r="N16" s="8" t="s">
        <v>31</v>
      </c>
      <c r="O16" s="8" t="s">
        <v>32</v>
      </c>
      <c r="P16" s="15">
        <v>37627.513005787492</v>
      </c>
      <c r="Q16" s="15">
        <v>37627.513005787492</v>
      </c>
      <c r="S16" s="8" t="s">
        <v>33</v>
      </c>
      <c r="V16" s="16" t="s">
        <v>102</v>
      </c>
      <c r="W16" s="16" t="s">
        <v>103</v>
      </c>
      <c r="X16" s="16"/>
      <c r="Y16" s="16"/>
    </row>
    <row r="17" spans="1:25" x14ac:dyDescent="0.25">
      <c r="A17" s="12">
        <v>16</v>
      </c>
      <c r="B17" s="6" t="s">
        <v>104</v>
      </c>
      <c r="C17" s="14">
        <v>9041262695</v>
      </c>
      <c r="D17" s="12" t="s">
        <v>24</v>
      </c>
      <c r="E17" s="12">
        <v>3106705</v>
      </c>
      <c r="F17" s="12" t="s">
        <v>99</v>
      </c>
      <c r="G17" s="12">
        <v>5</v>
      </c>
      <c r="H17" s="12" t="s">
        <v>100</v>
      </c>
      <c r="I17" s="12" t="s">
        <v>105</v>
      </c>
      <c r="J17" s="12">
        <v>-44.325449999999996</v>
      </c>
      <c r="K17" s="12" t="s">
        <v>29</v>
      </c>
      <c r="L17" s="16"/>
      <c r="M17" s="16" t="s">
        <v>30</v>
      </c>
      <c r="N17" s="8" t="s">
        <v>31</v>
      </c>
      <c r="O17" s="8" t="s">
        <v>32</v>
      </c>
      <c r="P17" s="15">
        <v>33974.967379838323</v>
      </c>
      <c r="Q17" s="15">
        <v>33974.967379838323</v>
      </c>
      <c r="S17" s="8" t="s">
        <v>33</v>
      </c>
      <c r="V17" s="16" t="s">
        <v>106</v>
      </c>
      <c r="W17" s="16"/>
      <c r="X17" s="16"/>
      <c r="Y17" s="16"/>
    </row>
    <row r="18" spans="1:25" x14ac:dyDescent="0.25">
      <c r="A18" s="12">
        <v>17</v>
      </c>
      <c r="B18" s="6" t="s">
        <v>107</v>
      </c>
      <c r="C18" s="14">
        <v>2947764609</v>
      </c>
      <c r="D18" s="12" t="s">
        <v>24</v>
      </c>
      <c r="E18" s="12">
        <v>3106705</v>
      </c>
      <c r="F18" s="12" t="s">
        <v>99</v>
      </c>
      <c r="G18" s="12">
        <v>6</v>
      </c>
      <c r="H18" s="12" t="s">
        <v>100</v>
      </c>
      <c r="I18" s="12" t="s">
        <v>108</v>
      </c>
      <c r="J18" s="12" t="s">
        <v>109</v>
      </c>
      <c r="K18" s="12" t="s">
        <v>29</v>
      </c>
      <c r="L18" s="16"/>
      <c r="M18" s="16" t="s">
        <v>30</v>
      </c>
      <c r="N18" s="8" t="s">
        <v>31</v>
      </c>
      <c r="O18" s="8" t="s">
        <v>32</v>
      </c>
      <c r="P18" s="15">
        <v>25649.333946084073</v>
      </c>
      <c r="Q18" s="15">
        <v>25649.333946084073</v>
      </c>
      <c r="S18" s="8" t="s">
        <v>33</v>
      </c>
      <c r="V18" s="16" t="s">
        <v>110</v>
      </c>
      <c r="W18" s="16"/>
      <c r="X18" s="16"/>
      <c r="Y18" s="16"/>
    </row>
    <row r="19" spans="1:25" x14ac:dyDescent="0.25">
      <c r="A19" s="12">
        <v>18</v>
      </c>
      <c r="B19" s="6" t="s">
        <v>111</v>
      </c>
      <c r="C19" s="14">
        <v>89459504604</v>
      </c>
      <c r="D19" s="12" t="s">
        <v>24</v>
      </c>
      <c r="E19" s="12">
        <v>3106705</v>
      </c>
      <c r="F19" s="12" t="s">
        <v>99</v>
      </c>
      <c r="G19" s="12">
        <v>8</v>
      </c>
      <c r="H19" s="12" t="s">
        <v>100</v>
      </c>
      <c r="I19" s="12" t="s">
        <v>112</v>
      </c>
      <c r="J19" s="12">
        <v>-44.327252999999999</v>
      </c>
      <c r="K19" s="12" t="s">
        <v>29</v>
      </c>
      <c r="L19" s="16"/>
      <c r="M19" s="16" t="s">
        <v>30</v>
      </c>
      <c r="N19" s="8" t="s">
        <v>31</v>
      </c>
      <c r="O19" s="8" t="s">
        <v>32</v>
      </c>
      <c r="P19" s="15">
        <v>48477.698698362372</v>
      </c>
      <c r="Q19" s="15">
        <v>48477.698698362372</v>
      </c>
      <c r="S19" s="8" t="s">
        <v>33</v>
      </c>
      <c r="V19" s="16" t="s">
        <v>113</v>
      </c>
      <c r="W19" s="16"/>
      <c r="X19" s="16"/>
      <c r="Y19" s="16"/>
    </row>
    <row r="20" spans="1:25" x14ac:dyDescent="0.25">
      <c r="A20" s="12">
        <v>19</v>
      </c>
      <c r="B20" s="6" t="s">
        <v>114</v>
      </c>
      <c r="C20" s="14">
        <v>7701874631</v>
      </c>
      <c r="D20" s="12" t="s">
        <v>24</v>
      </c>
      <c r="E20" s="12">
        <v>3106705</v>
      </c>
      <c r="F20" s="12" t="s">
        <v>99</v>
      </c>
      <c r="G20" s="12">
        <v>10</v>
      </c>
      <c r="H20" s="12" t="s">
        <v>100</v>
      </c>
      <c r="I20" s="12" t="s">
        <v>115</v>
      </c>
      <c r="J20" s="12">
        <v>-44.327607999999998</v>
      </c>
      <c r="K20" s="12" t="s">
        <v>29</v>
      </c>
      <c r="L20" s="16"/>
      <c r="M20" s="16" t="s">
        <v>30</v>
      </c>
      <c r="N20" s="8" t="s">
        <v>31</v>
      </c>
      <c r="O20" s="8" t="s">
        <v>32</v>
      </c>
      <c r="P20" s="15">
        <v>46436.568924746549</v>
      </c>
      <c r="Q20" s="15">
        <v>46436.568924746549</v>
      </c>
      <c r="S20" s="8" t="s">
        <v>33</v>
      </c>
      <c r="V20" s="16" t="s">
        <v>116</v>
      </c>
      <c r="W20" s="16"/>
      <c r="X20" s="16"/>
      <c r="Y20" s="16"/>
    </row>
    <row r="21" spans="1:25" x14ac:dyDescent="0.25">
      <c r="A21" s="12">
        <v>20</v>
      </c>
      <c r="B21" s="6" t="s">
        <v>117</v>
      </c>
      <c r="C21" s="14">
        <v>4634355671</v>
      </c>
      <c r="D21" s="12" t="s">
        <v>24</v>
      </c>
      <c r="E21" s="12">
        <v>3106705</v>
      </c>
      <c r="F21" s="12" t="s">
        <v>99</v>
      </c>
      <c r="G21" s="12">
        <v>11</v>
      </c>
      <c r="H21" s="12" t="s">
        <v>100</v>
      </c>
      <c r="I21" s="12" t="s">
        <v>118</v>
      </c>
      <c r="J21" s="12">
        <v>-44.327931</v>
      </c>
      <c r="K21" s="12" t="s">
        <v>29</v>
      </c>
      <c r="L21" s="16"/>
      <c r="M21" s="16" t="s">
        <v>30</v>
      </c>
      <c r="N21" s="8" t="s">
        <v>31</v>
      </c>
      <c r="O21" s="8" t="s">
        <v>32</v>
      </c>
      <c r="P21" s="15">
        <v>50626.245599822825</v>
      </c>
      <c r="Q21" s="15">
        <v>50626.245599822825</v>
      </c>
      <c r="S21" s="8" t="s">
        <v>33</v>
      </c>
      <c r="V21" s="16" t="s">
        <v>119</v>
      </c>
      <c r="W21" s="16"/>
      <c r="X21" s="16"/>
      <c r="Y21" s="16"/>
    </row>
    <row r="22" spans="1:25" x14ac:dyDescent="0.25">
      <c r="A22" s="12">
        <v>21</v>
      </c>
      <c r="B22" s="6" t="s">
        <v>120</v>
      </c>
      <c r="C22" s="14">
        <v>34990259653</v>
      </c>
      <c r="D22" s="12" t="s">
        <v>24</v>
      </c>
      <c r="E22" s="12">
        <v>3106705</v>
      </c>
      <c r="F22" s="12" t="s">
        <v>99</v>
      </c>
      <c r="G22" s="12">
        <v>12</v>
      </c>
      <c r="H22" s="12" t="s">
        <v>100</v>
      </c>
      <c r="I22" s="12" t="s">
        <v>121</v>
      </c>
      <c r="J22" s="12" t="s">
        <v>122</v>
      </c>
      <c r="K22" s="12" t="s">
        <v>29</v>
      </c>
      <c r="L22" s="16"/>
      <c r="M22" s="16" t="s">
        <v>30</v>
      </c>
      <c r="N22" s="8" t="s">
        <v>31</v>
      </c>
      <c r="O22" s="8" t="s">
        <v>32</v>
      </c>
      <c r="P22" s="15">
        <v>55460.493156822835</v>
      </c>
      <c r="Q22" s="15">
        <v>55460.493156822835</v>
      </c>
      <c r="S22" s="8" t="s">
        <v>33</v>
      </c>
      <c r="V22" s="16" t="s">
        <v>123</v>
      </c>
      <c r="W22" s="16"/>
      <c r="X22" s="16"/>
      <c r="Y22" s="16"/>
    </row>
    <row r="23" spans="1:25" x14ac:dyDescent="0.25">
      <c r="A23" s="12">
        <v>22</v>
      </c>
      <c r="B23" s="6" t="s">
        <v>124</v>
      </c>
      <c r="C23" s="14">
        <v>6770832623</v>
      </c>
      <c r="D23" s="12" t="s">
        <v>24</v>
      </c>
      <c r="E23" s="12">
        <v>3106705</v>
      </c>
      <c r="F23" s="12" t="s">
        <v>99</v>
      </c>
      <c r="G23" s="12">
        <v>13</v>
      </c>
      <c r="H23" s="12" t="s">
        <v>100</v>
      </c>
      <c r="I23" s="12">
        <v>-19.941939000000001</v>
      </c>
      <c r="J23" s="12">
        <v>-44.327390999999999</v>
      </c>
      <c r="K23" s="12" t="s">
        <v>29</v>
      </c>
      <c r="L23" s="16"/>
      <c r="M23" s="16" t="s">
        <v>30</v>
      </c>
      <c r="N23" s="8" t="s">
        <v>31</v>
      </c>
      <c r="O23" s="8" t="s">
        <v>32</v>
      </c>
      <c r="P23" s="15">
        <v>66955.238378845446</v>
      </c>
      <c r="Q23" s="15">
        <v>66955.238378845446</v>
      </c>
      <c r="S23" s="8" t="s">
        <v>33</v>
      </c>
      <c r="V23" s="16" t="s">
        <v>125</v>
      </c>
      <c r="W23" s="16"/>
      <c r="X23" s="16"/>
      <c r="Y23" s="16"/>
    </row>
    <row r="24" spans="1:25" x14ac:dyDescent="0.25">
      <c r="A24" s="12">
        <v>23</v>
      </c>
      <c r="B24" s="6" t="s">
        <v>126</v>
      </c>
      <c r="C24" s="14">
        <v>110166639</v>
      </c>
      <c r="D24" s="12" t="s">
        <v>24</v>
      </c>
      <c r="E24" s="12">
        <v>3170206</v>
      </c>
      <c r="F24" s="12" t="s">
        <v>127</v>
      </c>
      <c r="G24" s="12">
        <v>1</v>
      </c>
      <c r="H24" s="12" t="s">
        <v>128</v>
      </c>
      <c r="I24" s="12" t="s">
        <v>129</v>
      </c>
      <c r="J24" s="12" t="s">
        <v>130</v>
      </c>
      <c r="K24" s="12" t="s">
        <v>29</v>
      </c>
      <c r="L24" s="16"/>
      <c r="M24" s="16" t="s">
        <v>30</v>
      </c>
      <c r="N24" s="8" t="s">
        <v>48</v>
      </c>
      <c r="O24" s="8" t="s">
        <v>42</v>
      </c>
      <c r="P24" s="15">
        <v>170101.76000000001</v>
      </c>
      <c r="Q24" s="15">
        <f>2116376.66+55*1570</f>
        <v>2202726.66</v>
      </c>
      <c r="R24" s="8">
        <v>1</v>
      </c>
      <c r="S24" s="8" t="s">
        <v>33</v>
      </c>
      <c r="V24" s="16" t="s">
        <v>131</v>
      </c>
      <c r="W24" s="16"/>
      <c r="X24" s="16"/>
      <c r="Y24" s="16"/>
    </row>
    <row r="25" spans="1:25" x14ac:dyDescent="0.25">
      <c r="A25" s="12">
        <v>24</v>
      </c>
      <c r="B25" s="6" t="s">
        <v>132</v>
      </c>
      <c r="C25" s="14">
        <v>78607230697</v>
      </c>
      <c r="D25" s="12" t="s">
        <v>24</v>
      </c>
      <c r="E25" s="12">
        <v>3170206</v>
      </c>
      <c r="F25" s="12" t="s">
        <v>127</v>
      </c>
      <c r="G25" s="12">
        <v>2</v>
      </c>
      <c r="H25" s="12" t="s">
        <v>128</v>
      </c>
      <c r="I25" s="12" t="s">
        <v>133</v>
      </c>
      <c r="J25" s="12" t="s">
        <v>134</v>
      </c>
      <c r="K25" s="12" t="s">
        <v>29</v>
      </c>
      <c r="L25" s="16"/>
      <c r="M25" s="16" t="s">
        <v>30</v>
      </c>
      <c r="N25" s="8" t="s">
        <v>48</v>
      </c>
      <c r="O25" s="8" t="s">
        <v>42</v>
      </c>
      <c r="P25" s="15">
        <v>145829.35999999999</v>
      </c>
      <c r="Q25" s="15"/>
      <c r="R25" s="8">
        <v>2</v>
      </c>
      <c r="S25" s="8" t="s">
        <v>33</v>
      </c>
      <c r="V25" s="16" t="s">
        <v>135</v>
      </c>
      <c r="W25" s="16"/>
      <c r="X25" s="16"/>
      <c r="Y25" s="16"/>
    </row>
    <row r="26" spans="1:25" x14ac:dyDescent="0.25">
      <c r="A26" s="12">
        <v>25</v>
      </c>
      <c r="B26" s="6" t="s">
        <v>136</v>
      </c>
      <c r="C26" s="14">
        <v>84731117615</v>
      </c>
      <c r="D26" s="12" t="s">
        <v>24</v>
      </c>
      <c r="E26" s="12">
        <v>3170206</v>
      </c>
      <c r="F26" s="12" t="s">
        <v>127</v>
      </c>
      <c r="G26" s="12">
        <v>3</v>
      </c>
      <c r="H26" s="12" t="s">
        <v>128</v>
      </c>
      <c r="I26" s="12" t="s">
        <v>137</v>
      </c>
      <c r="J26" s="12" t="s">
        <v>138</v>
      </c>
      <c r="K26" s="12" t="s">
        <v>29</v>
      </c>
      <c r="L26" s="16"/>
      <c r="M26" s="16" t="s">
        <v>30</v>
      </c>
      <c r="N26" s="8" t="s">
        <v>48</v>
      </c>
      <c r="O26" s="8" t="s">
        <v>42</v>
      </c>
      <c r="P26" s="15">
        <v>109218.6</v>
      </c>
      <c r="Q26" s="15"/>
      <c r="R26" s="8">
        <v>3</v>
      </c>
      <c r="S26" s="8" t="s">
        <v>33</v>
      </c>
      <c r="V26" s="16" t="s">
        <v>139</v>
      </c>
      <c r="W26" s="16"/>
      <c r="X26" s="16"/>
      <c r="Y26" s="16"/>
    </row>
    <row r="27" spans="1:25" x14ac:dyDescent="0.25">
      <c r="A27" s="12">
        <v>26</v>
      </c>
      <c r="B27" s="6" t="s">
        <v>140</v>
      </c>
      <c r="C27" s="14">
        <v>64076008634</v>
      </c>
      <c r="D27" s="12" t="s">
        <v>24</v>
      </c>
      <c r="E27" s="12">
        <v>3170206</v>
      </c>
      <c r="F27" s="12" t="s">
        <v>127</v>
      </c>
      <c r="G27" s="12">
        <v>4</v>
      </c>
      <c r="H27" s="12" t="s">
        <v>128</v>
      </c>
      <c r="I27" s="12" t="s">
        <v>141</v>
      </c>
      <c r="J27" s="12" t="s">
        <v>142</v>
      </c>
      <c r="K27" s="12" t="s">
        <v>29</v>
      </c>
      <c r="L27" s="16"/>
      <c r="M27" s="16" t="s">
        <v>30</v>
      </c>
      <c r="N27" s="8" t="s">
        <v>48</v>
      </c>
      <c r="O27" s="8" t="s">
        <v>42</v>
      </c>
      <c r="P27" s="15">
        <v>91796.08</v>
      </c>
      <c r="Q27" s="15"/>
      <c r="R27" s="8">
        <v>4</v>
      </c>
      <c r="S27" s="8" t="s">
        <v>33</v>
      </c>
      <c r="V27" s="16" t="s">
        <v>143</v>
      </c>
      <c r="W27" s="16"/>
      <c r="X27" s="16"/>
      <c r="Y27" s="16"/>
    </row>
    <row r="28" spans="1:25" x14ac:dyDescent="0.25">
      <c r="A28" s="12">
        <v>27</v>
      </c>
      <c r="B28" s="6" t="s">
        <v>144</v>
      </c>
      <c r="C28" s="14">
        <v>4270845635</v>
      </c>
      <c r="D28" s="12" t="s">
        <v>24</v>
      </c>
      <c r="E28" s="12">
        <v>3170206</v>
      </c>
      <c r="F28" s="12" t="s">
        <v>127</v>
      </c>
      <c r="G28" s="12">
        <v>5</v>
      </c>
      <c r="H28" s="12" t="s">
        <v>128</v>
      </c>
      <c r="I28" s="12" t="s">
        <v>145</v>
      </c>
      <c r="J28" s="12" t="s">
        <v>146</v>
      </c>
      <c r="K28" s="12" t="s">
        <v>29</v>
      </c>
      <c r="L28" s="16"/>
      <c r="M28" s="16" t="s">
        <v>30</v>
      </c>
      <c r="N28" s="8" t="s">
        <v>48</v>
      </c>
      <c r="O28" s="8" t="s">
        <v>42</v>
      </c>
      <c r="P28" s="15">
        <v>63265.37</v>
      </c>
      <c r="Q28" s="15"/>
      <c r="R28" s="8">
        <v>5</v>
      </c>
      <c r="S28" s="8" t="s">
        <v>33</v>
      </c>
      <c r="V28" s="16" t="s">
        <v>147</v>
      </c>
      <c r="W28" s="16"/>
      <c r="X28" s="16"/>
      <c r="Y28" s="16"/>
    </row>
    <row r="29" spans="1:25" x14ac:dyDescent="0.25">
      <c r="A29" s="12">
        <v>28</v>
      </c>
      <c r="B29" s="6" t="s">
        <v>148</v>
      </c>
      <c r="C29" s="14">
        <v>95206116653</v>
      </c>
      <c r="D29" s="12" t="s">
        <v>24</v>
      </c>
      <c r="E29" s="12">
        <v>3170206</v>
      </c>
      <c r="F29" s="12" t="s">
        <v>127</v>
      </c>
      <c r="G29" s="12">
        <v>6</v>
      </c>
      <c r="H29" s="12" t="s">
        <v>128</v>
      </c>
      <c r="I29" s="12" t="s">
        <v>149</v>
      </c>
      <c r="J29" s="12" t="s">
        <v>150</v>
      </c>
      <c r="K29" s="12" t="s">
        <v>29</v>
      </c>
      <c r="L29" s="16"/>
      <c r="M29" s="16" t="s">
        <v>30</v>
      </c>
      <c r="N29" s="8" t="s">
        <v>48</v>
      </c>
      <c r="O29" s="8" t="s">
        <v>42</v>
      </c>
      <c r="P29" s="15">
        <v>65016.01</v>
      </c>
      <c r="Q29" s="15"/>
      <c r="R29" s="8">
        <v>6</v>
      </c>
      <c r="S29" s="8" t="s">
        <v>33</v>
      </c>
    </row>
    <row r="30" spans="1:25" x14ac:dyDescent="0.25">
      <c r="A30" s="12">
        <v>29</v>
      </c>
      <c r="B30" s="6" t="s">
        <v>151</v>
      </c>
      <c r="C30" s="14">
        <v>864753632</v>
      </c>
      <c r="D30" s="12" t="s">
        <v>24</v>
      </c>
      <c r="E30" s="12">
        <v>3170206</v>
      </c>
      <c r="F30" s="12" t="s">
        <v>127</v>
      </c>
      <c r="G30" s="12">
        <v>7</v>
      </c>
      <c r="H30" s="12" t="s">
        <v>128</v>
      </c>
      <c r="I30" s="12" t="s">
        <v>152</v>
      </c>
      <c r="J30" s="12" t="s">
        <v>153</v>
      </c>
      <c r="K30" s="12" t="s">
        <v>29</v>
      </c>
      <c r="L30" s="16"/>
      <c r="M30" s="16" t="s">
        <v>30</v>
      </c>
      <c r="N30" s="8" t="s">
        <v>48</v>
      </c>
      <c r="O30" s="8" t="s">
        <v>42</v>
      </c>
      <c r="P30" s="15">
        <v>48361.27</v>
      </c>
      <c r="Q30" s="15"/>
      <c r="R30" s="8">
        <v>7</v>
      </c>
      <c r="S30" s="8" t="s">
        <v>33</v>
      </c>
    </row>
    <row r="31" spans="1:25" x14ac:dyDescent="0.25">
      <c r="A31" s="12">
        <v>30</v>
      </c>
      <c r="B31" s="6" t="s">
        <v>154</v>
      </c>
      <c r="C31" s="14">
        <v>81507917600</v>
      </c>
      <c r="D31" s="12" t="s">
        <v>24</v>
      </c>
      <c r="E31" s="12">
        <v>3170206</v>
      </c>
      <c r="F31" s="12" t="s">
        <v>127</v>
      </c>
      <c r="G31" s="12">
        <v>8</v>
      </c>
      <c r="H31" s="12" t="s">
        <v>128</v>
      </c>
      <c r="I31" s="12" t="s">
        <v>155</v>
      </c>
      <c r="J31" s="12" t="s">
        <v>156</v>
      </c>
      <c r="K31" s="12" t="s">
        <v>29</v>
      </c>
      <c r="L31" s="16"/>
      <c r="M31" s="16" t="s">
        <v>30</v>
      </c>
      <c r="N31" s="8" t="s">
        <v>48</v>
      </c>
      <c r="O31" s="8" t="s">
        <v>42</v>
      </c>
      <c r="P31" s="15">
        <v>65016.01</v>
      </c>
      <c r="Q31" s="15"/>
      <c r="R31" s="8">
        <v>8</v>
      </c>
      <c r="S31" s="8" t="s">
        <v>33</v>
      </c>
    </row>
    <row r="32" spans="1:25" x14ac:dyDescent="0.25">
      <c r="A32" s="12">
        <v>31</v>
      </c>
      <c r="B32" s="6" t="s">
        <v>157</v>
      </c>
      <c r="C32" s="14">
        <v>26691051653</v>
      </c>
      <c r="D32" s="12" t="s">
        <v>24</v>
      </c>
      <c r="E32" s="12">
        <v>3170206</v>
      </c>
      <c r="F32" s="12" t="s">
        <v>127</v>
      </c>
      <c r="G32" s="12">
        <v>9</v>
      </c>
      <c r="H32" s="12" t="s">
        <v>128</v>
      </c>
      <c r="I32" s="12" t="s">
        <v>158</v>
      </c>
      <c r="J32" s="12" t="s">
        <v>159</v>
      </c>
      <c r="K32" s="12" t="s">
        <v>29</v>
      </c>
      <c r="L32" s="16"/>
      <c r="M32" s="16" t="s">
        <v>30</v>
      </c>
      <c r="N32" s="8" t="s">
        <v>48</v>
      </c>
      <c r="O32" s="8" t="s">
        <v>42</v>
      </c>
      <c r="P32" s="15">
        <v>87774.34</v>
      </c>
      <c r="Q32" s="15"/>
      <c r="R32" s="8">
        <v>9</v>
      </c>
      <c r="S32" s="8" t="s">
        <v>33</v>
      </c>
    </row>
    <row r="33" spans="1:19" x14ac:dyDescent="0.25">
      <c r="A33" s="12">
        <v>32</v>
      </c>
      <c r="B33" s="6" t="s">
        <v>160</v>
      </c>
      <c r="C33" s="14">
        <v>5627399805</v>
      </c>
      <c r="D33" s="12" t="s">
        <v>24</v>
      </c>
      <c r="E33" s="12">
        <v>3170206</v>
      </c>
      <c r="F33" s="12" t="s">
        <v>127</v>
      </c>
      <c r="G33" s="12">
        <v>12</v>
      </c>
      <c r="H33" s="12" t="s">
        <v>128</v>
      </c>
      <c r="I33" s="12" t="s">
        <v>161</v>
      </c>
      <c r="J33" s="12" t="s">
        <v>162</v>
      </c>
      <c r="K33" s="12" t="s">
        <v>29</v>
      </c>
      <c r="L33" s="16"/>
      <c r="M33" s="16" t="s">
        <v>30</v>
      </c>
      <c r="N33" s="8" t="s">
        <v>48</v>
      </c>
      <c r="O33" s="8" t="s">
        <v>42</v>
      </c>
      <c r="P33" s="15">
        <v>30239.77</v>
      </c>
      <c r="Q33" s="15"/>
      <c r="R33" s="8">
        <v>10</v>
      </c>
      <c r="S33" s="8" t="s">
        <v>33</v>
      </c>
    </row>
    <row r="34" spans="1:19" x14ac:dyDescent="0.25">
      <c r="A34" s="12">
        <v>33</v>
      </c>
      <c r="B34" s="6" t="s">
        <v>163</v>
      </c>
      <c r="C34" s="14">
        <v>4069445633</v>
      </c>
      <c r="D34" s="12" t="s">
        <v>24</v>
      </c>
      <c r="E34" s="12">
        <v>3170206</v>
      </c>
      <c r="F34" s="12" t="s">
        <v>127</v>
      </c>
      <c r="G34" s="12">
        <v>13</v>
      </c>
      <c r="H34" s="12" t="s">
        <v>128</v>
      </c>
      <c r="I34" s="12" t="s">
        <v>164</v>
      </c>
      <c r="J34" s="12" t="s">
        <v>165</v>
      </c>
      <c r="K34" s="12" t="s">
        <v>29</v>
      </c>
      <c r="L34" s="16"/>
      <c r="M34" s="16" t="s">
        <v>30</v>
      </c>
      <c r="N34" s="8" t="s">
        <v>48</v>
      </c>
      <c r="O34" s="8" t="s">
        <v>42</v>
      </c>
      <c r="P34" s="15">
        <v>21060.74</v>
      </c>
      <c r="Q34" s="15"/>
      <c r="R34" s="8">
        <v>11</v>
      </c>
      <c r="S34" s="8" t="s">
        <v>33</v>
      </c>
    </row>
    <row r="35" spans="1:19" x14ac:dyDescent="0.25">
      <c r="A35" s="12">
        <v>34</v>
      </c>
      <c r="B35" s="6" t="s">
        <v>166</v>
      </c>
      <c r="C35" s="14">
        <v>43127959672</v>
      </c>
      <c r="D35" s="12" t="s">
        <v>24</v>
      </c>
      <c r="E35" s="12">
        <v>3170206</v>
      </c>
      <c r="F35" s="12" t="s">
        <v>127</v>
      </c>
      <c r="G35" s="12">
        <v>14</v>
      </c>
      <c r="H35" s="12" t="s">
        <v>128</v>
      </c>
      <c r="I35" s="12" t="s">
        <v>167</v>
      </c>
      <c r="J35" s="12" t="s">
        <v>168</v>
      </c>
      <c r="K35" s="12" t="s">
        <v>29</v>
      </c>
      <c r="L35" s="16"/>
      <c r="M35" s="16" t="s">
        <v>30</v>
      </c>
      <c r="N35" s="8" t="s">
        <v>48</v>
      </c>
      <c r="O35" s="8" t="s">
        <v>42</v>
      </c>
      <c r="P35" s="15">
        <v>23142.58</v>
      </c>
      <c r="Q35" s="15"/>
      <c r="R35" s="8">
        <v>12</v>
      </c>
      <c r="S35" s="8" t="s">
        <v>33</v>
      </c>
    </row>
    <row r="36" spans="1:19" x14ac:dyDescent="0.25">
      <c r="A36" s="12">
        <v>35</v>
      </c>
      <c r="B36" s="6" t="s">
        <v>169</v>
      </c>
      <c r="C36" s="14">
        <v>42097649491</v>
      </c>
      <c r="D36" s="12" t="s">
        <v>24</v>
      </c>
      <c r="E36" s="12">
        <v>3170206</v>
      </c>
      <c r="F36" s="12" t="s">
        <v>127</v>
      </c>
      <c r="G36" s="12">
        <v>15</v>
      </c>
      <c r="H36" s="12" t="s">
        <v>128</v>
      </c>
      <c r="I36" s="12" t="s">
        <v>170</v>
      </c>
      <c r="J36" s="12" t="s">
        <v>171</v>
      </c>
      <c r="K36" s="12" t="s">
        <v>29</v>
      </c>
      <c r="L36" s="16"/>
      <c r="M36" s="16" t="s">
        <v>30</v>
      </c>
      <c r="N36" s="8" t="s">
        <v>48</v>
      </c>
      <c r="O36" s="8" t="s">
        <v>42</v>
      </c>
      <c r="P36" s="15">
        <v>18221.86</v>
      </c>
      <c r="Q36" s="15"/>
      <c r="R36" s="8">
        <v>13</v>
      </c>
      <c r="S36" s="8" t="s">
        <v>33</v>
      </c>
    </row>
    <row r="37" spans="1:19" x14ac:dyDescent="0.25">
      <c r="A37" s="12">
        <v>36</v>
      </c>
      <c r="B37" s="6" t="s">
        <v>172</v>
      </c>
      <c r="C37" s="14">
        <v>1538529688</v>
      </c>
      <c r="D37" s="12" t="s">
        <v>24</v>
      </c>
      <c r="E37" s="12">
        <v>3170206</v>
      </c>
      <c r="F37" s="12" t="s">
        <v>127</v>
      </c>
      <c r="G37" s="12">
        <v>16</v>
      </c>
      <c r="H37" s="12" t="s">
        <v>128</v>
      </c>
      <c r="I37" s="12" t="s">
        <v>173</v>
      </c>
      <c r="J37" s="12" t="s">
        <v>174</v>
      </c>
      <c r="K37" s="12" t="s">
        <v>29</v>
      </c>
      <c r="L37" s="16"/>
      <c r="M37" s="16" t="s">
        <v>30</v>
      </c>
      <c r="N37" s="8" t="s">
        <v>48</v>
      </c>
      <c r="O37" s="8" t="s">
        <v>42</v>
      </c>
      <c r="P37" s="15">
        <v>110485.35</v>
      </c>
      <c r="Q37" s="15"/>
      <c r="R37" s="8">
        <v>14</v>
      </c>
      <c r="S37" s="8" t="s">
        <v>33</v>
      </c>
    </row>
    <row r="38" spans="1:19" x14ac:dyDescent="0.25">
      <c r="A38" s="12">
        <v>37</v>
      </c>
      <c r="B38" s="6" t="s">
        <v>175</v>
      </c>
      <c r="C38" s="14">
        <v>41277651191</v>
      </c>
      <c r="D38" s="12" t="s">
        <v>24</v>
      </c>
      <c r="E38" s="12">
        <v>3170206</v>
      </c>
      <c r="F38" s="12" t="s">
        <v>127</v>
      </c>
      <c r="G38" s="12">
        <v>17</v>
      </c>
      <c r="H38" s="12" t="s">
        <v>128</v>
      </c>
      <c r="I38" s="12" t="s">
        <v>176</v>
      </c>
      <c r="J38" s="12" t="s">
        <v>177</v>
      </c>
      <c r="K38" s="12" t="s">
        <v>29</v>
      </c>
      <c r="L38" s="16"/>
      <c r="M38" s="16" t="s">
        <v>30</v>
      </c>
      <c r="N38" s="8" t="s">
        <v>48</v>
      </c>
      <c r="O38" s="8" t="s">
        <v>42</v>
      </c>
      <c r="P38" s="15">
        <v>173148.82</v>
      </c>
      <c r="Q38" s="15"/>
      <c r="R38" s="8">
        <v>15</v>
      </c>
      <c r="S38" s="8" t="s">
        <v>33</v>
      </c>
    </row>
    <row r="39" spans="1:19" x14ac:dyDescent="0.25">
      <c r="A39" s="12">
        <v>38</v>
      </c>
      <c r="B39" s="6" t="s">
        <v>178</v>
      </c>
      <c r="C39" s="14">
        <v>84297450682</v>
      </c>
      <c r="D39" s="12" t="s">
        <v>24</v>
      </c>
      <c r="E39" s="12">
        <v>3170206</v>
      </c>
      <c r="F39" s="12" t="s">
        <v>127</v>
      </c>
      <c r="G39" s="12">
        <v>18</v>
      </c>
      <c r="H39" s="12" t="s">
        <v>128</v>
      </c>
      <c r="I39" s="12" t="s">
        <v>179</v>
      </c>
      <c r="J39" s="12" t="s">
        <v>180</v>
      </c>
      <c r="K39" s="12" t="s">
        <v>29</v>
      </c>
      <c r="L39" s="16"/>
      <c r="M39" s="16" t="s">
        <v>30</v>
      </c>
      <c r="N39" s="8" t="s">
        <v>48</v>
      </c>
      <c r="O39" s="8" t="s">
        <v>42</v>
      </c>
      <c r="P39" s="15">
        <v>165512.24</v>
      </c>
      <c r="Q39" s="15"/>
      <c r="R39" s="8">
        <v>16</v>
      </c>
      <c r="S39" s="8" t="s">
        <v>33</v>
      </c>
    </row>
    <row r="40" spans="1:19" x14ac:dyDescent="0.25">
      <c r="A40" s="12">
        <v>39</v>
      </c>
      <c r="B40" s="6" t="s">
        <v>181</v>
      </c>
      <c r="C40" s="14">
        <v>11802402608</v>
      </c>
      <c r="D40" s="12" t="s">
        <v>24</v>
      </c>
      <c r="E40" s="12">
        <v>3170206</v>
      </c>
      <c r="F40" s="12" t="s">
        <v>127</v>
      </c>
      <c r="G40" s="12">
        <v>19</v>
      </c>
      <c r="H40" s="12" t="s">
        <v>128</v>
      </c>
      <c r="I40" s="12" t="s">
        <v>182</v>
      </c>
      <c r="J40" s="12" t="s">
        <v>183</v>
      </c>
      <c r="K40" s="12" t="s">
        <v>29</v>
      </c>
      <c r="L40" s="16"/>
      <c r="M40" s="16" t="s">
        <v>30</v>
      </c>
      <c r="N40" s="8" t="s">
        <v>48</v>
      </c>
      <c r="O40" s="8" t="s">
        <v>42</v>
      </c>
      <c r="P40" s="15">
        <v>191014.82</v>
      </c>
      <c r="Q40" s="15"/>
      <c r="R40" s="8">
        <v>17</v>
      </c>
      <c r="S40" s="8" t="s">
        <v>33</v>
      </c>
    </row>
    <row r="41" spans="1:19" x14ac:dyDescent="0.25">
      <c r="A41" s="12">
        <v>40</v>
      </c>
      <c r="B41" s="6" t="s">
        <v>184</v>
      </c>
      <c r="C41" s="14">
        <v>5648279671</v>
      </c>
      <c r="D41" s="12" t="s">
        <v>24</v>
      </c>
      <c r="E41" s="12">
        <v>3170206</v>
      </c>
      <c r="F41" s="12" t="s">
        <v>127</v>
      </c>
      <c r="G41" s="12">
        <v>20</v>
      </c>
      <c r="H41" s="12" t="s">
        <v>128</v>
      </c>
      <c r="I41" s="12" t="s">
        <v>185</v>
      </c>
      <c r="J41" s="12" t="s">
        <v>186</v>
      </c>
      <c r="K41" s="12" t="s">
        <v>29</v>
      </c>
      <c r="L41" s="16"/>
      <c r="M41" s="16" t="s">
        <v>30</v>
      </c>
      <c r="N41" s="8" t="s">
        <v>48</v>
      </c>
      <c r="O41" s="8" t="s">
        <v>42</v>
      </c>
      <c r="P41" s="15">
        <v>57398.36</v>
      </c>
      <c r="Q41" s="15"/>
      <c r="R41" s="8">
        <v>18</v>
      </c>
      <c r="S41" s="8" t="s">
        <v>33</v>
      </c>
    </row>
    <row r="42" spans="1:19" x14ac:dyDescent="0.25">
      <c r="A42" s="12">
        <v>41</v>
      </c>
      <c r="B42" s="6" t="s">
        <v>187</v>
      </c>
      <c r="C42" s="14">
        <v>34101314691</v>
      </c>
      <c r="D42" s="12" t="s">
        <v>24</v>
      </c>
      <c r="E42" s="12">
        <v>3170206</v>
      </c>
      <c r="F42" s="12" t="s">
        <v>127</v>
      </c>
      <c r="G42" s="12">
        <v>22</v>
      </c>
      <c r="H42" s="12" t="s">
        <v>128</v>
      </c>
      <c r="I42" s="12" t="s">
        <v>188</v>
      </c>
      <c r="J42" s="12" t="s">
        <v>189</v>
      </c>
      <c r="K42" s="12" t="s">
        <v>29</v>
      </c>
      <c r="L42" s="16"/>
      <c r="M42" s="16" t="s">
        <v>30</v>
      </c>
      <c r="N42" s="8" t="s">
        <v>48</v>
      </c>
      <c r="O42" s="8" t="s">
        <v>42</v>
      </c>
      <c r="P42" s="15">
        <v>50727</v>
      </c>
      <c r="Q42" s="15"/>
      <c r="R42" s="8">
        <v>19</v>
      </c>
      <c r="S42" s="8" t="s">
        <v>33</v>
      </c>
    </row>
    <row r="43" spans="1:19" x14ac:dyDescent="0.25">
      <c r="A43" s="12">
        <v>42</v>
      </c>
      <c r="B43" s="6" t="s">
        <v>190</v>
      </c>
      <c r="C43" s="14">
        <v>55728650600</v>
      </c>
      <c r="D43" s="12" t="s">
        <v>24</v>
      </c>
      <c r="E43" s="12">
        <v>3170206</v>
      </c>
      <c r="F43" s="12" t="s">
        <v>127</v>
      </c>
      <c r="G43" s="12">
        <v>23</v>
      </c>
      <c r="H43" s="12" t="s">
        <v>128</v>
      </c>
      <c r="I43" s="12" t="s">
        <v>191</v>
      </c>
      <c r="J43" s="12" t="s">
        <v>192</v>
      </c>
      <c r="K43" s="12" t="s">
        <v>29</v>
      </c>
      <c r="L43" s="16"/>
      <c r="M43" s="16" t="s">
        <v>30</v>
      </c>
      <c r="N43" s="8" t="s">
        <v>48</v>
      </c>
      <c r="O43" s="8" t="s">
        <v>42</v>
      </c>
      <c r="P43" s="15">
        <v>110390.72</v>
      </c>
      <c r="Q43" s="15"/>
      <c r="R43" s="8">
        <v>20</v>
      </c>
      <c r="S43" s="8" t="s">
        <v>33</v>
      </c>
    </row>
    <row r="44" spans="1:19" x14ac:dyDescent="0.25">
      <c r="A44" s="12">
        <v>43</v>
      </c>
      <c r="B44" s="6" t="s">
        <v>193</v>
      </c>
      <c r="C44" s="14">
        <v>5126666606</v>
      </c>
      <c r="D44" s="12" t="s">
        <v>24</v>
      </c>
      <c r="E44" s="12">
        <v>3170206</v>
      </c>
      <c r="F44" s="12" t="s">
        <v>127</v>
      </c>
      <c r="G44" s="12">
        <v>24</v>
      </c>
      <c r="H44" s="12" t="s">
        <v>128</v>
      </c>
      <c r="I44" s="12" t="s">
        <v>194</v>
      </c>
      <c r="J44" s="12" t="s">
        <v>195</v>
      </c>
      <c r="K44" s="12" t="s">
        <v>29</v>
      </c>
      <c r="L44" s="16"/>
      <c r="M44" s="16" t="s">
        <v>30</v>
      </c>
      <c r="N44" s="8" t="s">
        <v>48</v>
      </c>
      <c r="O44" s="8" t="s">
        <v>42</v>
      </c>
      <c r="P44" s="15">
        <v>97142.83</v>
      </c>
      <c r="Q44" s="15"/>
      <c r="R44" s="8">
        <v>21</v>
      </c>
      <c r="S44" s="8" t="s">
        <v>33</v>
      </c>
    </row>
    <row r="45" spans="1:19" x14ac:dyDescent="0.25">
      <c r="A45" s="12">
        <v>44</v>
      </c>
      <c r="B45" s="6" t="s">
        <v>196</v>
      </c>
      <c r="C45" s="14">
        <v>23978414600</v>
      </c>
      <c r="D45" s="12" t="s">
        <v>24</v>
      </c>
      <c r="E45" s="12">
        <v>3170206</v>
      </c>
      <c r="F45" s="12" t="s">
        <v>127</v>
      </c>
      <c r="G45" s="12">
        <v>25</v>
      </c>
      <c r="H45" s="12" t="s">
        <v>128</v>
      </c>
      <c r="I45" s="12" t="s">
        <v>197</v>
      </c>
      <c r="J45" s="12" t="s">
        <v>198</v>
      </c>
      <c r="K45" s="12" t="s">
        <v>29</v>
      </c>
      <c r="L45" s="16"/>
      <c r="M45" s="16" t="s">
        <v>30</v>
      </c>
      <c r="N45" s="8" t="s">
        <v>48</v>
      </c>
      <c r="O45" s="8" t="s">
        <v>42</v>
      </c>
      <c r="P45" s="15">
        <v>90045.440000000002</v>
      </c>
      <c r="Q45" s="15"/>
      <c r="R45" s="8">
        <v>22</v>
      </c>
      <c r="S45" s="8" t="s">
        <v>33</v>
      </c>
    </row>
    <row r="46" spans="1:19" x14ac:dyDescent="0.25">
      <c r="A46" s="12">
        <v>45</v>
      </c>
      <c r="B46" s="6" t="s">
        <v>199</v>
      </c>
      <c r="C46" s="14">
        <v>4554535606</v>
      </c>
      <c r="D46" s="12" t="s">
        <v>24</v>
      </c>
      <c r="E46" s="12">
        <v>3170206</v>
      </c>
      <c r="F46" s="12" t="s">
        <v>127</v>
      </c>
      <c r="G46" s="12">
        <v>26</v>
      </c>
      <c r="H46" s="12" t="s">
        <v>128</v>
      </c>
      <c r="I46" s="12" t="s">
        <v>200</v>
      </c>
      <c r="J46" s="12" t="s">
        <v>201</v>
      </c>
      <c r="K46" s="12" t="s">
        <v>29</v>
      </c>
      <c r="L46" s="16"/>
      <c r="M46" s="16" t="s">
        <v>30</v>
      </c>
      <c r="N46" s="8" t="s">
        <v>48</v>
      </c>
      <c r="O46" s="8" t="s">
        <v>42</v>
      </c>
      <c r="P46" s="15">
        <v>78216.789999999994</v>
      </c>
      <c r="Q46" s="15"/>
      <c r="R46" s="8">
        <v>23</v>
      </c>
      <c r="S46" s="8" t="s">
        <v>33</v>
      </c>
    </row>
    <row r="47" spans="1:19" x14ac:dyDescent="0.25">
      <c r="A47" s="12">
        <v>46</v>
      </c>
      <c r="B47" s="6" t="s">
        <v>202</v>
      </c>
      <c r="C47" s="14">
        <v>62843710634</v>
      </c>
      <c r="D47" s="12" t="s">
        <v>24</v>
      </c>
      <c r="E47" s="12">
        <v>3170206</v>
      </c>
      <c r="F47" s="12" t="s">
        <v>127</v>
      </c>
      <c r="G47" s="12">
        <v>27</v>
      </c>
      <c r="H47" s="12" t="s">
        <v>128</v>
      </c>
      <c r="I47" s="12" t="s">
        <v>203</v>
      </c>
      <c r="J47" s="12" t="s">
        <v>204</v>
      </c>
      <c r="K47" s="12" t="s">
        <v>29</v>
      </c>
      <c r="L47" s="16"/>
      <c r="M47" s="16" t="s">
        <v>30</v>
      </c>
      <c r="N47" s="8" t="s">
        <v>48</v>
      </c>
      <c r="O47" s="8" t="s">
        <v>42</v>
      </c>
      <c r="P47" s="15">
        <v>108450.82</v>
      </c>
      <c r="Q47" s="15"/>
      <c r="R47" s="8">
        <v>24</v>
      </c>
      <c r="S47" s="8" t="s">
        <v>33</v>
      </c>
    </row>
    <row r="48" spans="1:19" x14ac:dyDescent="0.25">
      <c r="A48" s="12">
        <v>47</v>
      </c>
      <c r="B48" s="6" t="s">
        <v>205</v>
      </c>
      <c r="C48" s="14">
        <v>29510809000145</v>
      </c>
      <c r="D48" s="12" t="s">
        <v>24</v>
      </c>
      <c r="E48" s="12">
        <v>3170206</v>
      </c>
      <c r="F48" s="12" t="s">
        <v>127</v>
      </c>
      <c r="G48" s="13" t="s">
        <v>206</v>
      </c>
      <c r="H48" s="12" t="s">
        <v>128</v>
      </c>
      <c r="I48" s="12" t="s">
        <v>207</v>
      </c>
      <c r="J48" s="12" t="s">
        <v>208</v>
      </c>
      <c r="K48" s="12" t="s">
        <v>29</v>
      </c>
      <c r="L48" s="16"/>
      <c r="M48" s="16" t="s">
        <v>30</v>
      </c>
      <c r="N48" s="8" t="s">
        <v>48</v>
      </c>
      <c r="O48" s="8" t="s">
        <v>42</v>
      </c>
      <c r="P48" s="15">
        <v>104712.97</v>
      </c>
      <c r="Q48" s="15"/>
      <c r="R48" s="8">
        <v>25</v>
      </c>
      <c r="S48" s="8" t="s">
        <v>33</v>
      </c>
    </row>
    <row r="49" spans="1:19" x14ac:dyDescent="0.25">
      <c r="A49" s="12">
        <v>48</v>
      </c>
      <c r="B49" s="6" t="s">
        <v>209</v>
      </c>
      <c r="C49" s="14">
        <v>71333002653</v>
      </c>
      <c r="D49" s="12" t="s">
        <v>24</v>
      </c>
      <c r="E49" s="12">
        <v>3170206</v>
      </c>
      <c r="F49" s="12" t="s">
        <v>127</v>
      </c>
      <c r="G49" s="12">
        <v>28</v>
      </c>
      <c r="H49" s="12" t="s">
        <v>128</v>
      </c>
      <c r="I49" s="12" t="s">
        <v>210</v>
      </c>
      <c r="J49" s="12" t="s">
        <v>211</v>
      </c>
      <c r="K49" s="12" t="s">
        <v>29</v>
      </c>
      <c r="L49" s="16"/>
      <c r="M49" s="16" t="s">
        <v>30</v>
      </c>
      <c r="N49" s="8" t="s">
        <v>48</v>
      </c>
      <c r="O49" s="8" t="s">
        <v>42</v>
      </c>
      <c r="P49" s="15">
        <v>121178.45</v>
      </c>
      <c r="Q49" s="15"/>
      <c r="R49" s="8">
        <v>26</v>
      </c>
      <c r="S49" s="8" t="s">
        <v>33</v>
      </c>
    </row>
    <row r="50" spans="1:19" x14ac:dyDescent="0.25">
      <c r="A50" s="12">
        <v>49</v>
      </c>
      <c r="B50" s="6" t="s">
        <v>212</v>
      </c>
      <c r="C50" s="14">
        <v>6745789612</v>
      </c>
      <c r="D50" s="12" t="s">
        <v>24</v>
      </c>
      <c r="E50" s="12">
        <v>3170206</v>
      </c>
      <c r="F50" s="12" t="s">
        <v>127</v>
      </c>
      <c r="G50" s="12">
        <v>29</v>
      </c>
      <c r="H50" s="12" t="s">
        <v>128</v>
      </c>
      <c r="I50" s="12" t="s">
        <v>213</v>
      </c>
      <c r="J50" s="12" t="s">
        <v>214</v>
      </c>
      <c r="K50" s="12" t="s">
        <v>29</v>
      </c>
      <c r="L50" s="16"/>
      <c r="M50" s="16" t="s">
        <v>30</v>
      </c>
      <c r="N50" s="8" t="s">
        <v>48</v>
      </c>
      <c r="O50" s="8" t="s">
        <v>42</v>
      </c>
      <c r="P50" s="15">
        <v>113182.28</v>
      </c>
      <c r="Q50" s="15"/>
      <c r="R50" s="8">
        <v>27</v>
      </c>
      <c r="S50" s="8" t="s">
        <v>33</v>
      </c>
    </row>
    <row r="51" spans="1:19" x14ac:dyDescent="0.25">
      <c r="A51" s="12">
        <v>50</v>
      </c>
      <c r="B51" s="6" t="s">
        <v>215</v>
      </c>
      <c r="C51" s="14">
        <v>88115798649</v>
      </c>
      <c r="D51" s="12" t="s">
        <v>24</v>
      </c>
      <c r="E51" s="12">
        <v>3170206</v>
      </c>
      <c r="F51" s="12" t="s">
        <v>127</v>
      </c>
      <c r="G51" s="12">
        <v>30</v>
      </c>
      <c r="H51" s="12" t="s">
        <v>128</v>
      </c>
      <c r="I51" s="12" t="s">
        <v>216</v>
      </c>
      <c r="J51" s="12" t="s">
        <v>217</v>
      </c>
      <c r="K51" s="12" t="s">
        <v>29</v>
      </c>
      <c r="L51" s="16"/>
      <c r="M51" s="16" t="s">
        <v>30</v>
      </c>
      <c r="N51" s="8" t="s">
        <v>48</v>
      </c>
      <c r="O51" s="8" t="s">
        <v>42</v>
      </c>
      <c r="P51" s="15">
        <v>120752.62</v>
      </c>
      <c r="Q51" s="15"/>
      <c r="R51" s="8">
        <v>28</v>
      </c>
      <c r="S51" s="8" t="s">
        <v>33</v>
      </c>
    </row>
    <row r="52" spans="1:19" x14ac:dyDescent="0.25">
      <c r="A52" s="12">
        <v>51</v>
      </c>
      <c r="B52" s="6" t="s">
        <v>218</v>
      </c>
      <c r="C52" s="14">
        <v>61003093604</v>
      </c>
      <c r="D52" s="12" t="s">
        <v>24</v>
      </c>
      <c r="E52" s="12">
        <v>3170206</v>
      </c>
      <c r="F52" s="12" t="s">
        <v>127</v>
      </c>
      <c r="G52" s="12">
        <v>31</v>
      </c>
      <c r="H52" s="12" t="s">
        <v>128</v>
      </c>
      <c r="I52" s="12" t="s">
        <v>219</v>
      </c>
      <c r="J52" s="12" t="s">
        <v>220</v>
      </c>
      <c r="K52" s="12" t="s">
        <v>29</v>
      </c>
      <c r="L52" s="16"/>
      <c r="M52" s="16" t="s">
        <v>30</v>
      </c>
      <c r="N52" s="8" t="s">
        <v>48</v>
      </c>
      <c r="O52" s="8" t="s">
        <v>42</v>
      </c>
      <c r="P52" s="15">
        <v>130168.23</v>
      </c>
      <c r="Q52" s="15"/>
      <c r="R52" s="8">
        <v>29</v>
      </c>
      <c r="S52" s="8" t="s">
        <v>33</v>
      </c>
    </row>
    <row r="53" spans="1:19" x14ac:dyDescent="0.25">
      <c r="A53" s="12">
        <v>52</v>
      </c>
      <c r="B53" s="6" t="s">
        <v>221</v>
      </c>
      <c r="C53" s="14">
        <v>57680701687</v>
      </c>
      <c r="D53" s="12" t="s">
        <v>24</v>
      </c>
      <c r="E53" s="12">
        <v>3170206</v>
      </c>
      <c r="F53" s="12" t="s">
        <v>127</v>
      </c>
      <c r="G53" s="12">
        <v>32</v>
      </c>
      <c r="H53" s="12" t="s">
        <v>128</v>
      </c>
      <c r="I53" s="12" t="s">
        <v>222</v>
      </c>
      <c r="J53" s="12" t="s">
        <v>223</v>
      </c>
      <c r="K53" s="12" t="s">
        <v>29</v>
      </c>
      <c r="L53" s="16"/>
      <c r="M53" s="16" t="s">
        <v>30</v>
      </c>
      <c r="N53" s="8" t="s">
        <v>48</v>
      </c>
      <c r="O53" s="8" t="s">
        <v>42</v>
      </c>
      <c r="P53" s="15">
        <v>137360.04999999999</v>
      </c>
      <c r="Q53" s="15"/>
      <c r="R53" s="8">
        <v>30</v>
      </c>
      <c r="S53" s="8" t="s">
        <v>33</v>
      </c>
    </row>
    <row r="54" spans="1:19" x14ac:dyDescent="0.25">
      <c r="A54" s="12">
        <v>53</v>
      </c>
      <c r="B54" s="6" t="s">
        <v>224</v>
      </c>
      <c r="C54" s="14">
        <v>30696909634</v>
      </c>
      <c r="D54" s="12" t="s">
        <v>24</v>
      </c>
      <c r="E54" s="12">
        <v>3170206</v>
      </c>
      <c r="F54" s="12" t="s">
        <v>127</v>
      </c>
      <c r="G54" s="12">
        <v>33</v>
      </c>
      <c r="H54" s="12" t="s">
        <v>128</v>
      </c>
      <c r="I54" s="12" t="s">
        <v>225</v>
      </c>
      <c r="J54" s="12" t="s">
        <v>226</v>
      </c>
      <c r="K54" s="12" t="s">
        <v>29</v>
      </c>
      <c r="L54" s="16"/>
      <c r="M54" s="16" t="s">
        <v>30</v>
      </c>
      <c r="N54" s="8" t="s">
        <v>48</v>
      </c>
      <c r="O54" s="8" t="s">
        <v>42</v>
      </c>
      <c r="P54" s="15">
        <v>153210.44</v>
      </c>
      <c r="Q54" s="15"/>
      <c r="R54" s="8">
        <v>31</v>
      </c>
      <c r="S54" s="8" t="s">
        <v>33</v>
      </c>
    </row>
    <row r="55" spans="1:19" x14ac:dyDescent="0.25">
      <c r="A55" s="12">
        <v>54</v>
      </c>
      <c r="B55" s="6" t="s">
        <v>227</v>
      </c>
      <c r="C55" s="14">
        <v>99942194649</v>
      </c>
      <c r="D55" s="12" t="s">
        <v>24</v>
      </c>
      <c r="E55" s="12">
        <v>3170206</v>
      </c>
      <c r="F55" s="12" t="s">
        <v>127</v>
      </c>
      <c r="G55" s="12">
        <v>34</v>
      </c>
      <c r="H55" s="12" t="s">
        <v>128</v>
      </c>
      <c r="I55" s="12" t="s">
        <v>228</v>
      </c>
      <c r="J55" s="12" t="s">
        <v>229</v>
      </c>
      <c r="K55" s="12" t="s">
        <v>29</v>
      </c>
      <c r="L55" s="16"/>
      <c r="M55" s="16" t="s">
        <v>30</v>
      </c>
      <c r="N55" s="8" t="s">
        <v>48</v>
      </c>
      <c r="O55" s="8" t="s">
        <v>42</v>
      </c>
      <c r="P55" s="15">
        <v>199838.99</v>
      </c>
      <c r="Q55" s="15"/>
      <c r="R55" s="8">
        <v>32</v>
      </c>
      <c r="S55" s="8" t="s">
        <v>33</v>
      </c>
    </row>
    <row r="56" spans="1:19" x14ac:dyDescent="0.25">
      <c r="A56" s="12">
        <v>55</v>
      </c>
      <c r="B56" s="6" t="s">
        <v>230</v>
      </c>
      <c r="C56" s="14">
        <v>81488564604</v>
      </c>
      <c r="D56" s="12" t="s">
        <v>24</v>
      </c>
      <c r="E56" s="12">
        <v>3170206</v>
      </c>
      <c r="F56" s="12" t="s">
        <v>127</v>
      </c>
      <c r="G56" s="12">
        <v>35</v>
      </c>
      <c r="H56" s="12" t="s">
        <v>128</v>
      </c>
      <c r="I56" s="12" t="s">
        <v>231</v>
      </c>
      <c r="J56" s="12" t="s">
        <v>232</v>
      </c>
      <c r="K56" s="12" t="s">
        <v>29</v>
      </c>
      <c r="L56" s="16"/>
      <c r="M56" s="16" t="s">
        <v>30</v>
      </c>
      <c r="N56" s="8" t="s">
        <v>48</v>
      </c>
      <c r="O56" s="8" t="s">
        <v>42</v>
      </c>
      <c r="P56" s="15">
        <v>160686.15</v>
      </c>
      <c r="Q56" s="15"/>
      <c r="R56" s="8">
        <v>33</v>
      </c>
      <c r="S56" s="8" t="s">
        <v>33</v>
      </c>
    </row>
    <row r="57" spans="1:19" x14ac:dyDescent="0.25">
      <c r="A57" s="12">
        <v>56</v>
      </c>
      <c r="B57" s="6" t="s">
        <v>233</v>
      </c>
      <c r="C57" s="14">
        <v>40207900191</v>
      </c>
      <c r="D57" s="12" t="s">
        <v>24</v>
      </c>
      <c r="E57" s="12">
        <v>3170206</v>
      </c>
      <c r="F57" s="12" t="s">
        <v>127</v>
      </c>
      <c r="G57" s="12">
        <v>36</v>
      </c>
      <c r="H57" s="12" t="s">
        <v>128</v>
      </c>
      <c r="I57" s="12" t="s">
        <v>234</v>
      </c>
      <c r="J57" s="12" t="s">
        <v>235</v>
      </c>
      <c r="K57" s="12" t="s">
        <v>29</v>
      </c>
      <c r="L57" s="16"/>
      <c r="M57" s="16" t="s">
        <v>30</v>
      </c>
      <c r="N57" s="8" t="s">
        <v>48</v>
      </c>
      <c r="O57" s="8" t="s">
        <v>42</v>
      </c>
      <c r="P57" s="15">
        <v>188932.97</v>
      </c>
      <c r="Q57" s="15"/>
      <c r="R57" s="8">
        <v>34</v>
      </c>
      <c r="S57" s="8" t="s">
        <v>33</v>
      </c>
    </row>
    <row r="58" spans="1:19" x14ac:dyDescent="0.25">
      <c r="A58" s="12">
        <v>57</v>
      </c>
      <c r="B58" s="6" t="s">
        <v>236</v>
      </c>
      <c r="C58" s="14">
        <v>35200960649</v>
      </c>
      <c r="D58" s="12" t="s">
        <v>24</v>
      </c>
      <c r="E58" s="12">
        <v>3170206</v>
      </c>
      <c r="F58" s="12" t="s">
        <v>127</v>
      </c>
      <c r="G58" s="12">
        <v>37</v>
      </c>
      <c r="H58" s="12" t="s">
        <v>128</v>
      </c>
      <c r="I58" s="12" t="s">
        <v>237</v>
      </c>
      <c r="J58" s="12" t="s">
        <v>238</v>
      </c>
      <c r="K58" s="12" t="s">
        <v>29</v>
      </c>
      <c r="L58" s="16"/>
      <c r="M58" s="16" t="s">
        <v>30</v>
      </c>
      <c r="N58" s="8" t="s">
        <v>48</v>
      </c>
      <c r="O58" s="8" t="s">
        <v>42</v>
      </c>
      <c r="P58" s="15">
        <v>193711.75</v>
      </c>
      <c r="Q58" s="15"/>
      <c r="R58" s="8">
        <v>35</v>
      </c>
      <c r="S58" s="8" t="s">
        <v>33</v>
      </c>
    </row>
    <row r="59" spans="1:19" x14ac:dyDescent="0.25">
      <c r="A59" s="12">
        <v>58</v>
      </c>
      <c r="B59" s="6" t="s">
        <v>239</v>
      </c>
      <c r="C59" s="14">
        <v>558824633</v>
      </c>
      <c r="D59" s="12" t="s">
        <v>24</v>
      </c>
      <c r="E59" s="12">
        <v>3170206</v>
      </c>
      <c r="F59" s="12" t="s">
        <v>127</v>
      </c>
      <c r="G59" s="12">
        <v>38</v>
      </c>
      <c r="H59" s="12" t="s">
        <v>128</v>
      </c>
      <c r="I59" s="12" t="s">
        <v>240</v>
      </c>
      <c r="J59" s="12" t="s">
        <v>241</v>
      </c>
      <c r="K59" s="12" t="s">
        <v>29</v>
      </c>
      <c r="L59" s="16"/>
      <c r="M59" s="16" t="s">
        <v>30</v>
      </c>
      <c r="N59" s="8" t="s">
        <v>48</v>
      </c>
      <c r="O59" s="8" t="s">
        <v>42</v>
      </c>
      <c r="P59" s="15">
        <v>189169.55</v>
      </c>
      <c r="Q59" s="15"/>
      <c r="R59" s="8">
        <v>36</v>
      </c>
      <c r="S59" s="8" t="s">
        <v>33</v>
      </c>
    </row>
    <row r="60" spans="1:19" x14ac:dyDescent="0.25">
      <c r="A60" s="12">
        <v>59</v>
      </c>
      <c r="B60" s="6" t="s">
        <v>242</v>
      </c>
      <c r="C60" s="14">
        <v>58018271615</v>
      </c>
      <c r="D60" s="12" t="s">
        <v>24</v>
      </c>
      <c r="E60" s="12">
        <v>3170206</v>
      </c>
      <c r="F60" s="12" t="s">
        <v>127</v>
      </c>
      <c r="G60" s="12">
        <v>39</v>
      </c>
      <c r="H60" s="12" t="s">
        <v>128</v>
      </c>
      <c r="I60" s="12" t="s">
        <v>243</v>
      </c>
      <c r="J60" s="12" t="s">
        <v>244</v>
      </c>
      <c r="K60" s="12" t="s">
        <v>29</v>
      </c>
      <c r="L60" s="16"/>
      <c r="M60" s="16" t="s">
        <v>30</v>
      </c>
      <c r="N60" s="8" t="s">
        <v>48</v>
      </c>
      <c r="O60" s="8" t="s">
        <v>42</v>
      </c>
      <c r="P60" s="15">
        <v>227068.55</v>
      </c>
      <c r="Q60" s="15"/>
      <c r="R60" s="8">
        <v>37</v>
      </c>
      <c r="S60" s="8" t="s">
        <v>33</v>
      </c>
    </row>
    <row r="61" spans="1:19" x14ac:dyDescent="0.25">
      <c r="A61" s="12">
        <v>60</v>
      </c>
      <c r="B61" s="6" t="s">
        <v>245</v>
      </c>
      <c r="C61" s="14">
        <v>704897695</v>
      </c>
      <c r="D61" s="12" t="s">
        <v>24</v>
      </c>
      <c r="E61" s="12">
        <v>3170206</v>
      </c>
      <c r="F61" s="12" t="s">
        <v>127</v>
      </c>
      <c r="G61" s="12">
        <v>40</v>
      </c>
      <c r="H61" s="12" t="s">
        <v>128</v>
      </c>
      <c r="I61" s="12" t="s">
        <v>246</v>
      </c>
      <c r="J61" s="12" t="s">
        <v>247</v>
      </c>
      <c r="K61" s="12" t="s">
        <v>29</v>
      </c>
      <c r="L61" s="16"/>
      <c r="M61" s="16" t="s">
        <v>30</v>
      </c>
      <c r="N61" s="8" t="s">
        <v>48</v>
      </c>
      <c r="O61" s="8" t="s">
        <v>42</v>
      </c>
      <c r="P61" s="15">
        <v>113750.06</v>
      </c>
      <c r="Q61" s="15"/>
      <c r="R61" s="8">
        <v>38</v>
      </c>
      <c r="S61" s="8" t="s">
        <v>33</v>
      </c>
    </row>
    <row r="62" spans="1:19" x14ac:dyDescent="0.25">
      <c r="A62" s="12">
        <v>61</v>
      </c>
      <c r="B62" s="6" t="s">
        <v>248</v>
      </c>
      <c r="C62" s="14">
        <v>6316783604</v>
      </c>
      <c r="D62" s="12" t="s">
        <v>24</v>
      </c>
      <c r="E62" s="12">
        <v>3170206</v>
      </c>
      <c r="F62" s="12" t="s">
        <v>127</v>
      </c>
      <c r="G62" s="12">
        <v>41</v>
      </c>
      <c r="H62" s="12" t="s">
        <v>128</v>
      </c>
      <c r="I62" s="12" t="s">
        <v>249</v>
      </c>
      <c r="J62" s="12" t="s">
        <v>250</v>
      </c>
      <c r="K62" s="12" t="s">
        <v>29</v>
      </c>
      <c r="L62" s="16"/>
      <c r="M62" s="16" t="s">
        <v>30</v>
      </c>
      <c r="N62" s="8" t="s">
        <v>48</v>
      </c>
      <c r="O62" s="8" t="s">
        <v>42</v>
      </c>
      <c r="P62" s="15">
        <v>203127.36</v>
      </c>
      <c r="Q62" s="15"/>
      <c r="R62" s="8">
        <v>39</v>
      </c>
      <c r="S62" s="8" t="s">
        <v>33</v>
      </c>
    </row>
    <row r="63" spans="1:19" x14ac:dyDescent="0.25">
      <c r="A63" s="12">
        <v>62</v>
      </c>
      <c r="B63" s="6" t="s">
        <v>251</v>
      </c>
      <c r="C63" s="14">
        <v>61115584634</v>
      </c>
      <c r="D63" s="12" t="s">
        <v>24</v>
      </c>
      <c r="E63" s="12">
        <v>3170206</v>
      </c>
      <c r="F63" s="12" t="s">
        <v>127</v>
      </c>
      <c r="G63" s="12">
        <v>42</v>
      </c>
      <c r="H63" s="12" t="s">
        <v>128</v>
      </c>
      <c r="I63" s="12" t="s">
        <v>252</v>
      </c>
      <c r="J63" s="12" t="s">
        <v>253</v>
      </c>
      <c r="K63" s="12" t="s">
        <v>29</v>
      </c>
      <c r="L63" s="16"/>
      <c r="M63" s="16" t="s">
        <v>30</v>
      </c>
      <c r="N63" s="8" t="s">
        <v>48</v>
      </c>
      <c r="O63" s="8" t="s">
        <v>42</v>
      </c>
      <c r="P63" s="15">
        <v>212590.28</v>
      </c>
      <c r="Q63" s="15"/>
      <c r="R63" s="8">
        <v>40</v>
      </c>
      <c r="S63" s="8" t="s">
        <v>33</v>
      </c>
    </row>
    <row r="64" spans="1:19" x14ac:dyDescent="0.25">
      <c r="A64" s="12">
        <v>63</v>
      </c>
      <c r="B64" s="6" t="s">
        <v>254</v>
      </c>
      <c r="C64" s="14">
        <v>9934242605</v>
      </c>
      <c r="D64" s="12" t="s">
        <v>24</v>
      </c>
      <c r="E64" s="12">
        <v>3170206</v>
      </c>
      <c r="F64" s="12" t="s">
        <v>127</v>
      </c>
      <c r="G64" s="12">
        <v>43</v>
      </c>
      <c r="H64" s="12" t="s">
        <v>128</v>
      </c>
      <c r="I64" s="12" t="s">
        <v>255</v>
      </c>
      <c r="J64" s="12" t="s">
        <v>256</v>
      </c>
      <c r="K64" s="12" t="s">
        <v>29</v>
      </c>
      <c r="L64" s="16"/>
      <c r="M64" s="16" t="s">
        <v>30</v>
      </c>
      <c r="N64" s="8" t="s">
        <v>48</v>
      </c>
      <c r="O64" s="8" t="s">
        <v>42</v>
      </c>
      <c r="P64" s="15">
        <v>227163.18</v>
      </c>
      <c r="Q64" s="15"/>
      <c r="R64" s="8">
        <v>41</v>
      </c>
      <c r="S64" s="8" t="s">
        <v>33</v>
      </c>
    </row>
    <row r="65" spans="1:19" x14ac:dyDescent="0.25">
      <c r="A65" s="12">
        <v>64</v>
      </c>
      <c r="B65" s="6" t="s">
        <v>257</v>
      </c>
      <c r="C65" s="14">
        <v>2444873670</v>
      </c>
      <c r="D65" s="12" t="s">
        <v>24</v>
      </c>
      <c r="E65" s="12">
        <v>3170206</v>
      </c>
      <c r="F65" s="12" t="s">
        <v>127</v>
      </c>
      <c r="G65" s="12">
        <v>44</v>
      </c>
      <c r="H65" s="12" t="s">
        <v>128</v>
      </c>
      <c r="I65" s="12" t="s">
        <v>258</v>
      </c>
      <c r="J65" s="12" t="s">
        <v>259</v>
      </c>
      <c r="K65" s="12" t="s">
        <v>29</v>
      </c>
      <c r="L65" s="16"/>
      <c r="M65" s="16" t="s">
        <v>30</v>
      </c>
      <c r="N65" s="8" t="s">
        <v>48</v>
      </c>
      <c r="O65" s="8" t="s">
        <v>42</v>
      </c>
      <c r="P65" s="15">
        <v>246089.02</v>
      </c>
      <c r="Q65" s="15"/>
      <c r="R65" s="8">
        <v>42</v>
      </c>
      <c r="S65" s="8" t="s">
        <v>33</v>
      </c>
    </row>
    <row r="66" spans="1:19" x14ac:dyDescent="0.25">
      <c r="A66" s="12">
        <v>65</v>
      </c>
      <c r="B66" s="6" t="s">
        <v>260</v>
      </c>
      <c r="C66" s="14">
        <v>1892874628</v>
      </c>
      <c r="D66" s="12" t="s">
        <v>24</v>
      </c>
      <c r="E66" s="12">
        <v>3170206</v>
      </c>
      <c r="F66" s="12" t="s">
        <v>127</v>
      </c>
      <c r="G66" s="12">
        <v>45</v>
      </c>
      <c r="H66" s="12" t="s">
        <v>128</v>
      </c>
      <c r="I66" s="12" t="s">
        <v>261</v>
      </c>
      <c r="J66" s="12" t="s">
        <v>262</v>
      </c>
      <c r="K66" s="12" t="s">
        <v>29</v>
      </c>
      <c r="L66" s="16"/>
      <c r="M66" s="16" t="s">
        <v>30</v>
      </c>
      <c r="N66" s="8" t="s">
        <v>48</v>
      </c>
      <c r="O66" s="8" t="s">
        <v>42</v>
      </c>
      <c r="P66" s="15">
        <v>268090.32</v>
      </c>
      <c r="Q66" s="15"/>
      <c r="R66" s="8">
        <v>43</v>
      </c>
      <c r="S66" s="8" t="s">
        <v>33</v>
      </c>
    </row>
    <row r="67" spans="1:19" x14ac:dyDescent="0.25">
      <c r="A67" s="12">
        <v>66</v>
      </c>
      <c r="B67" s="6" t="s">
        <v>263</v>
      </c>
      <c r="C67" s="14">
        <v>44911394153</v>
      </c>
      <c r="D67" s="12" t="s">
        <v>24</v>
      </c>
      <c r="E67" s="12">
        <v>3170206</v>
      </c>
      <c r="F67" s="12" t="s">
        <v>127</v>
      </c>
      <c r="G67" s="12">
        <v>46</v>
      </c>
      <c r="H67" s="12" t="s">
        <v>128</v>
      </c>
      <c r="I67" s="12" t="s">
        <v>264</v>
      </c>
      <c r="J67" s="12" t="s">
        <v>265</v>
      </c>
      <c r="K67" s="12" t="s">
        <v>29</v>
      </c>
      <c r="L67" s="16"/>
      <c r="M67" s="16" t="s">
        <v>30</v>
      </c>
      <c r="N67" s="8" t="s">
        <v>48</v>
      </c>
      <c r="O67" s="8" t="s">
        <v>42</v>
      </c>
      <c r="P67" s="15">
        <v>287867.82</v>
      </c>
      <c r="Q67" s="15"/>
      <c r="R67" s="8">
        <v>44</v>
      </c>
      <c r="S67" s="8" t="s">
        <v>33</v>
      </c>
    </row>
    <row r="68" spans="1:19" x14ac:dyDescent="0.25">
      <c r="A68" s="12">
        <v>67</v>
      </c>
      <c r="B68" s="6" t="s">
        <v>266</v>
      </c>
      <c r="C68" s="14">
        <v>5636870612</v>
      </c>
      <c r="D68" s="12" t="s">
        <v>24</v>
      </c>
      <c r="E68" s="12">
        <v>3170206</v>
      </c>
      <c r="F68" s="12" t="s">
        <v>127</v>
      </c>
      <c r="G68" s="12">
        <v>47</v>
      </c>
      <c r="H68" s="12" t="s">
        <v>128</v>
      </c>
      <c r="I68" s="12" t="s">
        <v>267</v>
      </c>
      <c r="J68" s="12" t="s">
        <v>268</v>
      </c>
      <c r="K68" s="12" t="s">
        <v>29</v>
      </c>
      <c r="L68" s="16"/>
      <c r="M68" s="16" t="s">
        <v>30</v>
      </c>
      <c r="N68" s="8" t="s">
        <v>48</v>
      </c>
      <c r="O68" s="8" t="s">
        <v>42</v>
      </c>
      <c r="P68" s="15">
        <v>306935.61</v>
      </c>
      <c r="Q68" s="15"/>
      <c r="R68" s="8">
        <v>45</v>
      </c>
      <c r="S68" s="8" t="s">
        <v>33</v>
      </c>
    </row>
    <row r="69" spans="1:19" x14ac:dyDescent="0.25">
      <c r="A69" s="12">
        <v>68</v>
      </c>
      <c r="B69" s="6" t="s">
        <v>269</v>
      </c>
      <c r="C69" s="14">
        <v>62771456000102</v>
      </c>
      <c r="D69" s="12" t="s">
        <v>24</v>
      </c>
      <c r="E69" s="12">
        <v>3170206</v>
      </c>
      <c r="F69" s="12" t="s">
        <v>127</v>
      </c>
      <c r="G69" s="12">
        <v>47</v>
      </c>
      <c r="H69" s="12" t="s">
        <v>128</v>
      </c>
      <c r="I69" s="12" t="s">
        <v>270</v>
      </c>
      <c r="J69" s="12" t="s">
        <v>271</v>
      </c>
      <c r="K69" s="12" t="s">
        <v>29</v>
      </c>
      <c r="L69" s="16"/>
      <c r="M69" s="16" t="s">
        <v>30</v>
      </c>
      <c r="N69" s="8" t="s">
        <v>48</v>
      </c>
      <c r="O69" s="8" t="s">
        <v>42</v>
      </c>
      <c r="P69" s="15">
        <v>299128.7</v>
      </c>
      <c r="Q69" s="15"/>
      <c r="R69" s="8">
        <v>46</v>
      </c>
      <c r="S69" s="8" t="s">
        <v>33</v>
      </c>
    </row>
    <row r="70" spans="1:19" x14ac:dyDescent="0.25">
      <c r="A70" s="12">
        <v>69</v>
      </c>
      <c r="B70" s="6" t="s">
        <v>272</v>
      </c>
      <c r="C70" s="14">
        <v>5189394646</v>
      </c>
      <c r="D70" s="12" t="s">
        <v>24</v>
      </c>
      <c r="E70" s="12">
        <v>3170206</v>
      </c>
      <c r="F70" s="12" t="s">
        <v>127</v>
      </c>
      <c r="G70" s="12">
        <v>48</v>
      </c>
      <c r="H70" s="12" t="s">
        <v>128</v>
      </c>
      <c r="I70" s="12" t="s">
        <v>273</v>
      </c>
      <c r="J70" s="12" t="s">
        <v>274</v>
      </c>
      <c r="K70" s="12" t="s">
        <v>29</v>
      </c>
      <c r="L70" s="16"/>
      <c r="M70" s="16" t="s">
        <v>30</v>
      </c>
      <c r="N70" s="8" t="s">
        <v>48</v>
      </c>
      <c r="O70" s="8" t="s">
        <v>42</v>
      </c>
      <c r="P70" s="15">
        <v>315404.93</v>
      </c>
      <c r="Q70" s="15"/>
      <c r="R70" s="8">
        <v>47</v>
      </c>
      <c r="S70" s="8" t="s">
        <v>33</v>
      </c>
    </row>
    <row r="71" spans="1:19" x14ac:dyDescent="0.25">
      <c r="A71" s="12">
        <v>70</v>
      </c>
      <c r="B71" s="6" t="s">
        <v>275</v>
      </c>
      <c r="C71" s="14">
        <v>59558768634</v>
      </c>
      <c r="D71" s="12" t="s">
        <v>24</v>
      </c>
      <c r="E71" s="12">
        <v>3170206</v>
      </c>
      <c r="F71" s="12" t="s">
        <v>127</v>
      </c>
      <c r="G71" s="12">
        <v>51</v>
      </c>
      <c r="H71" s="12" t="s">
        <v>128</v>
      </c>
      <c r="I71" s="12" t="s">
        <v>276</v>
      </c>
      <c r="J71" s="12" t="s">
        <v>277</v>
      </c>
      <c r="K71" s="12" t="s">
        <v>29</v>
      </c>
      <c r="L71" s="16"/>
      <c r="M71" s="16" t="s">
        <v>30</v>
      </c>
      <c r="N71" s="8" t="s">
        <v>48</v>
      </c>
      <c r="O71" s="8" t="s">
        <v>42</v>
      </c>
      <c r="P71" s="15">
        <v>319426.67</v>
      </c>
      <c r="Q71" s="15"/>
      <c r="R71" s="8">
        <v>48</v>
      </c>
      <c r="S71" s="8" t="s">
        <v>33</v>
      </c>
    </row>
    <row r="72" spans="1:19" x14ac:dyDescent="0.25">
      <c r="A72" s="12">
        <v>71</v>
      </c>
      <c r="B72" s="6" t="s">
        <v>278</v>
      </c>
      <c r="C72" s="14">
        <v>7110841650</v>
      </c>
      <c r="D72" s="12" t="s">
        <v>24</v>
      </c>
      <c r="E72" s="12">
        <v>3170206</v>
      </c>
      <c r="F72" s="12" t="s">
        <v>127</v>
      </c>
      <c r="G72" s="12">
        <v>52</v>
      </c>
      <c r="H72" s="12" t="s">
        <v>128</v>
      </c>
      <c r="I72" s="12" t="s">
        <v>279</v>
      </c>
      <c r="J72" s="12" t="s">
        <v>280</v>
      </c>
      <c r="K72" s="12" t="s">
        <v>29</v>
      </c>
      <c r="L72" s="16"/>
      <c r="M72" s="16" t="s">
        <v>30</v>
      </c>
      <c r="N72" s="8" t="s">
        <v>48</v>
      </c>
      <c r="O72" s="8" t="s">
        <v>42</v>
      </c>
      <c r="P72" s="15">
        <v>342610.83</v>
      </c>
      <c r="Q72" s="15"/>
      <c r="R72" s="8">
        <v>49</v>
      </c>
      <c r="S72" s="8" t="s">
        <v>33</v>
      </c>
    </row>
    <row r="73" spans="1:19" x14ac:dyDescent="0.25">
      <c r="A73" s="12">
        <v>72</v>
      </c>
      <c r="B73" s="6" t="s">
        <v>281</v>
      </c>
      <c r="C73" s="14">
        <v>8956764603</v>
      </c>
      <c r="D73" s="12" t="s">
        <v>24</v>
      </c>
      <c r="E73" s="12">
        <v>3170206</v>
      </c>
      <c r="F73" s="12" t="s">
        <v>127</v>
      </c>
      <c r="G73" s="12">
        <v>53</v>
      </c>
      <c r="H73" s="12" t="s">
        <v>128</v>
      </c>
      <c r="I73" s="12" t="s">
        <v>282</v>
      </c>
      <c r="J73" s="12" t="s">
        <v>283</v>
      </c>
      <c r="K73" s="12" t="s">
        <v>29</v>
      </c>
      <c r="L73" s="16"/>
      <c r="M73" s="16" t="s">
        <v>30</v>
      </c>
      <c r="N73" s="8" t="s">
        <v>48</v>
      </c>
      <c r="O73" s="8" t="s">
        <v>42</v>
      </c>
      <c r="P73" s="15">
        <v>359644.09</v>
      </c>
      <c r="Q73" s="15"/>
      <c r="R73" s="8">
        <v>50</v>
      </c>
      <c r="S73" s="8" t="s">
        <v>33</v>
      </c>
    </row>
    <row r="74" spans="1:19" x14ac:dyDescent="0.25">
      <c r="A74" s="12">
        <v>73</v>
      </c>
      <c r="B74" s="6" t="s">
        <v>284</v>
      </c>
      <c r="C74" s="14">
        <v>27630889100</v>
      </c>
      <c r="D74" s="12" t="s">
        <v>24</v>
      </c>
      <c r="E74" s="12">
        <v>3170206</v>
      </c>
      <c r="F74" s="12" t="s">
        <v>127</v>
      </c>
      <c r="G74" s="12">
        <v>54</v>
      </c>
      <c r="H74" s="12" t="s">
        <v>128</v>
      </c>
      <c r="I74" s="12" t="s">
        <v>285</v>
      </c>
      <c r="J74" s="12" t="s">
        <v>286</v>
      </c>
      <c r="K74" s="12" t="s">
        <v>29</v>
      </c>
      <c r="L74" s="16"/>
      <c r="M74" s="16" t="s">
        <v>30</v>
      </c>
      <c r="N74" s="8" t="s">
        <v>48</v>
      </c>
      <c r="O74" s="8" t="s">
        <v>42</v>
      </c>
      <c r="P74" s="15">
        <v>346963.04</v>
      </c>
      <c r="Q74" s="15"/>
      <c r="R74" s="8">
        <v>51</v>
      </c>
      <c r="S74" s="8" t="s">
        <v>33</v>
      </c>
    </row>
    <row r="75" spans="1:19" x14ac:dyDescent="0.25">
      <c r="A75" s="12">
        <v>74</v>
      </c>
      <c r="B75" s="6" t="s">
        <v>287</v>
      </c>
      <c r="C75" s="14">
        <v>9898995602</v>
      </c>
      <c r="D75" s="12" t="s">
        <v>24</v>
      </c>
      <c r="E75" s="12">
        <v>3170206</v>
      </c>
      <c r="F75" s="12" t="s">
        <v>127</v>
      </c>
      <c r="G75" s="12">
        <v>55</v>
      </c>
      <c r="H75" s="12" t="s">
        <v>128</v>
      </c>
      <c r="I75" s="12" t="s">
        <v>288</v>
      </c>
      <c r="J75" s="12" t="s">
        <v>289</v>
      </c>
      <c r="K75" s="12" t="s">
        <v>29</v>
      </c>
      <c r="L75" s="16"/>
      <c r="M75" s="16" t="s">
        <v>30</v>
      </c>
      <c r="N75" s="8" t="s">
        <v>48</v>
      </c>
      <c r="O75" s="8" t="s">
        <v>42</v>
      </c>
      <c r="P75" s="15">
        <v>343273.23</v>
      </c>
      <c r="Q75" s="15"/>
      <c r="R75" s="8">
        <v>52</v>
      </c>
      <c r="S75" s="8" t="s">
        <v>33</v>
      </c>
    </row>
    <row r="76" spans="1:19" x14ac:dyDescent="0.25">
      <c r="A76" s="12">
        <v>75</v>
      </c>
      <c r="B76" s="6" t="s">
        <v>290</v>
      </c>
      <c r="C76" s="14">
        <v>77845870668</v>
      </c>
      <c r="D76" s="12" t="s">
        <v>24</v>
      </c>
      <c r="E76" s="12">
        <v>3170206</v>
      </c>
      <c r="F76" s="12" t="s">
        <v>127</v>
      </c>
      <c r="G76" s="12">
        <v>56</v>
      </c>
      <c r="H76" s="12" t="s">
        <v>128</v>
      </c>
      <c r="I76" s="12" t="s">
        <v>291</v>
      </c>
      <c r="J76" s="12" t="s">
        <v>292</v>
      </c>
      <c r="K76" s="12" t="s">
        <v>29</v>
      </c>
      <c r="L76" s="16"/>
      <c r="M76" s="16" t="s">
        <v>30</v>
      </c>
      <c r="N76" s="8" t="s">
        <v>48</v>
      </c>
      <c r="O76" s="8" t="s">
        <v>42</v>
      </c>
      <c r="P76" s="15">
        <v>357467.61</v>
      </c>
      <c r="Q76" s="15"/>
      <c r="R76" s="8">
        <v>53</v>
      </c>
      <c r="S76" s="8" t="s">
        <v>33</v>
      </c>
    </row>
    <row r="77" spans="1:19" x14ac:dyDescent="0.25">
      <c r="A77" s="12">
        <v>76</v>
      </c>
      <c r="B77" s="6" t="s">
        <v>293</v>
      </c>
      <c r="C77" s="14">
        <v>25496034604</v>
      </c>
      <c r="D77" s="12" t="s">
        <v>24</v>
      </c>
      <c r="E77" s="12">
        <v>3170206</v>
      </c>
      <c r="F77" s="12" t="s">
        <v>127</v>
      </c>
      <c r="G77" s="12">
        <v>57</v>
      </c>
      <c r="H77" s="12" t="s">
        <v>128</v>
      </c>
      <c r="I77" s="12" t="s">
        <v>294</v>
      </c>
      <c r="J77" s="12" t="s">
        <v>295</v>
      </c>
      <c r="K77" s="12" t="s">
        <v>29</v>
      </c>
      <c r="L77" s="16"/>
      <c r="M77" s="16" t="s">
        <v>30</v>
      </c>
      <c r="N77" s="8" t="s">
        <v>48</v>
      </c>
      <c r="O77" s="8" t="s">
        <v>42</v>
      </c>
      <c r="P77" s="15">
        <v>306935.61</v>
      </c>
      <c r="Q77" s="15"/>
      <c r="R77" s="8">
        <v>54</v>
      </c>
      <c r="S77" s="8" t="s">
        <v>33</v>
      </c>
    </row>
    <row r="78" spans="1:19" x14ac:dyDescent="0.25">
      <c r="A78" s="12">
        <v>77</v>
      </c>
      <c r="B78" s="6" t="s">
        <v>296</v>
      </c>
      <c r="C78" s="14">
        <v>7079756626</v>
      </c>
      <c r="D78" s="12" t="s">
        <v>24</v>
      </c>
      <c r="E78" s="12">
        <v>3170206</v>
      </c>
      <c r="F78" s="12" t="s">
        <v>127</v>
      </c>
      <c r="G78" s="12">
        <v>58</v>
      </c>
      <c r="H78" s="12" t="s">
        <v>128</v>
      </c>
      <c r="I78" s="12" t="s">
        <v>297</v>
      </c>
      <c r="J78" s="12" t="s">
        <v>298</v>
      </c>
      <c r="K78" s="12" t="s">
        <v>29</v>
      </c>
      <c r="L78" s="16"/>
      <c r="M78" s="16" t="s">
        <v>30</v>
      </c>
      <c r="N78" s="8" t="s">
        <v>48</v>
      </c>
      <c r="O78" s="8" t="s">
        <v>42</v>
      </c>
      <c r="P78" s="15">
        <v>300074.99</v>
      </c>
      <c r="Q78" s="15"/>
      <c r="R78" s="8">
        <v>55</v>
      </c>
      <c r="S78" s="8" t="s">
        <v>33</v>
      </c>
    </row>
    <row r="79" spans="1:19" x14ac:dyDescent="0.25">
      <c r="A79" s="12">
        <v>78</v>
      </c>
      <c r="B79" s="6" t="s">
        <v>299</v>
      </c>
      <c r="C79" s="14">
        <v>8413815690</v>
      </c>
      <c r="D79" s="12" t="s">
        <v>24</v>
      </c>
      <c r="E79" s="12">
        <v>3170206</v>
      </c>
      <c r="F79" s="12" t="s">
        <v>127</v>
      </c>
      <c r="G79" s="12">
        <v>59</v>
      </c>
      <c r="H79" s="12" t="s">
        <v>128</v>
      </c>
      <c r="I79" s="12" t="s">
        <v>300</v>
      </c>
      <c r="J79" s="12" t="s">
        <v>301</v>
      </c>
      <c r="K79" s="12" t="s">
        <v>29</v>
      </c>
      <c r="L79" s="16"/>
      <c r="M79" s="16" t="s">
        <v>30</v>
      </c>
      <c r="N79" s="8" t="s">
        <v>48</v>
      </c>
      <c r="O79" s="8" t="s">
        <v>42</v>
      </c>
      <c r="P79" s="15">
        <v>304806.45</v>
      </c>
      <c r="Q79" s="15"/>
      <c r="R79" s="8">
        <v>56</v>
      </c>
      <c r="S79" s="8" t="s">
        <v>33</v>
      </c>
    </row>
    <row r="80" spans="1:19" x14ac:dyDescent="0.25">
      <c r="A80" s="12">
        <v>79</v>
      </c>
      <c r="B80" s="6" t="s">
        <v>302</v>
      </c>
      <c r="C80" s="14">
        <v>24741612104</v>
      </c>
      <c r="D80" s="12" t="s">
        <v>24</v>
      </c>
      <c r="E80" s="12">
        <v>3169604</v>
      </c>
      <c r="F80" s="12" t="s">
        <v>303</v>
      </c>
      <c r="G80" s="12">
        <v>1</v>
      </c>
      <c r="H80" s="12" t="s">
        <v>304</v>
      </c>
      <c r="I80" s="12" t="s">
        <v>305</v>
      </c>
      <c r="J80" s="12" t="s">
        <v>306</v>
      </c>
      <c r="K80" s="12" t="s">
        <v>29</v>
      </c>
      <c r="L80" s="16"/>
      <c r="M80" s="16" t="s">
        <v>30</v>
      </c>
      <c r="N80" s="8" t="s">
        <v>48</v>
      </c>
      <c r="O80" s="8" t="s">
        <v>42</v>
      </c>
      <c r="P80" s="15">
        <v>45900.91</v>
      </c>
      <c r="Q80" s="15">
        <f>5650034.34</f>
        <v>5650034.3399999999</v>
      </c>
      <c r="R80" s="8">
        <v>1</v>
      </c>
      <c r="S80" s="8" t="s">
        <v>33</v>
      </c>
    </row>
    <row r="81" spans="1:19" x14ac:dyDescent="0.25">
      <c r="A81" s="12">
        <v>80</v>
      </c>
      <c r="B81" s="6" t="s">
        <v>307</v>
      </c>
      <c r="C81" s="14">
        <v>36495301049</v>
      </c>
      <c r="D81" s="12" t="s">
        <v>24</v>
      </c>
      <c r="E81" s="12">
        <v>3169604</v>
      </c>
      <c r="F81" s="12" t="s">
        <v>303</v>
      </c>
      <c r="G81" s="12">
        <v>2</v>
      </c>
      <c r="H81" s="12" t="s">
        <v>304</v>
      </c>
      <c r="I81" s="12" t="s">
        <v>308</v>
      </c>
      <c r="J81" s="12" t="s">
        <v>309</v>
      </c>
      <c r="K81" s="12" t="s">
        <v>29</v>
      </c>
      <c r="L81" s="16"/>
      <c r="M81" s="16" t="s">
        <v>30</v>
      </c>
      <c r="N81" s="8" t="s">
        <v>48</v>
      </c>
      <c r="O81" s="8" t="s">
        <v>42</v>
      </c>
      <c r="P81" s="15">
        <v>71876.63</v>
      </c>
      <c r="Q81" s="15"/>
      <c r="R81" s="8">
        <v>2</v>
      </c>
      <c r="S81" s="8" t="s">
        <v>33</v>
      </c>
    </row>
    <row r="82" spans="1:19" x14ac:dyDescent="0.25">
      <c r="A82" s="12">
        <v>81</v>
      </c>
      <c r="B82" s="6" t="s">
        <v>310</v>
      </c>
      <c r="C82" s="14">
        <v>45061025172</v>
      </c>
      <c r="D82" s="12" t="s">
        <v>24</v>
      </c>
      <c r="E82" s="12">
        <v>3169604</v>
      </c>
      <c r="F82" s="12" t="s">
        <v>303</v>
      </c>
      <c r="G82" s="12">
        <v>3</v>
      </c>
      <c r="H82" s="12" t="s">
        <v>304</v>
      </c>
      <c r="I82" s="12" t="s">
        <v>311</v>
      </c>
      <c r="J82" s="12" t="s">
        <v>312</v>
      </c>
      <c r="K82" s="12" t="s">
        <v>29</v>
      </c>
      <c r="L82" s="16"/>
      <c r="M82" s="16" t="s">
        <v>30</v>
      </c>
      <c r="N82" s="8" t="s">
        <v>48</v>
      </c>
      <c r="O82" s="8" t="s">
        <v>42</v>
      </c>
      <c r="P82" s="15">
        <v>98278.18</v>
      </c>
      <c r="Q82" s="15"/>
      <c r="R82" s="8">
        <v>3</v>
      </c>
      <c r="S82" s="8" t="s">
        <v>33</v>
      </c>
    </row>
    <row r="83" spans="1:19" x14ac:dyDescent="0.25">
      <c r="A83" s="12">
        <v>82</v>
      </c>
      <c r="B83" s="6" t="s">
        <v>313</v>
      </c>
      <c r="C83" s="14">
        <v>77070208634</v>
      </c>
      <c r="D83" s="12" t="s">
        <v>24</v>
      </c>
      <c r="E83" s="12">
        <v>3169604</v>
      </c>
      <c r="F83" s="12" t="s">
        <v>303</v>
      </c>
      <c r="G83" s="12">
        <v>5</v>
      </c>
      <c r="H83" s="12" t="s">
        <v>304</v>
      </c>
      <c r="I83" s="12" t="s">
        <v>314</v>
      </c>
      <c r="J83" s="12" t="s">
        <v>315</v>
      </c>
      <c r="K83" s="12" t="s">
        <v>29</v>
      </c>
      <c r="L83" s="16"/>
      <c r="M83" s="16" t="s">
        <v>30</v>
      </c>
      <c r="N83" s="8" t="s">
        <v>48</v>
      </c>
      <c r="O83" s="8" t="s">
        <v>42</v>
      </c>
      <c r="P83" s="15">
        <v>93026.26</v>
      </c>
      <c r="Q83" s="15"/>
      <c r="R83" s="8">
        <v>4</v>
      </c>
      <c r="S83" s="8" t="s">
        <v>33</v>
      </c>
    </row>
    <row r="84" spans="1:19" x14ac:dyDescent="0.25">
      <c r="A84" s="12">
        <v>83</v>
      </c>
      <c r="B84" s="6" t="s">
        <v>316</v>
      </c>
      <c r="C84" s="14">
        <v>5906140611</v>
      </c>
      <c r="D84" s="12" t="s">
        <v>24</v>
      </c>
      <c r="E84" s="12">
        <v>3169604</v>
      </c>
      <c r="F84" s="12" t="s">
        <v>303</v>
      </c>
      <c r="G84" s="12">
        <v>9</v>
      </c>
      <c r="H84" s="12" t="s">
        <v>304</v>
      </c>
      <c r="I84" s="12" t="s">
        <v>317</v>
      </c>
      <c r="J84" s="12" t="s">
        <v>318</v>
      </c>
      <c r="K84" s="12" t="s">
        <v>29</v>
      </c>
      <c r="L84" s="16"/>
      <c r="M84" s="16" t="s">
        <v>30</v>
      </c>
      <c r="N84" s="8" t="s">
        <v>48</v>
      </c>
      <c r="O84" s="8" t="s">
        <v>42</v>
      </c>
      <c r="P84" s="15">
        <v>141287.16</v>
      </c>
      <c r="Q84" s="15"/>
      <c r="R84" s="8">
        <v>5</v>
      </c>
      <c r="S84" s="8" t="s">
        <v>33</v>
      </c>
    </row>
    <row r="85" spans="1:19" x14ac:dyDescent="0.25">
      <c r="A85" s="12">
        <v>84</v>
      </c>
      <c r="B85" s="6" t="s">
        <v>319</v>
      </c>
      <c r="C85" s="14">
        <v>13844737693</v>
      </c>
      <c r="D85" s="12" t="s">
        <v>24</v>
      </c>
      <c r="E85" s="12">
        <v>3169604</v>
      </c>
      <c r="F85" s="12" t="s">
        <v>303</v>
      </c>
      <c r="G85" s="12">
        <v>11</v>
      </c>
      <c r="H85" s="12" t="s">
        <v>304</v>
      </c>
      <c r="I85" s="12" t="s">
        <v>320</v>
      </c>
      <c r="J85" s="12" t="s">
        <v>321</v>
      </c>
      <c r="K85" s="12" t="s">
        <v>29</v>
      </c>
      <c r="L85" s="16"/>
      <c r="M85" s="16" t="s">
        <v>30</v>
      </c>
      <c r="N85" s="8" t="s">
        <v>48</v>
      </c>
      <c r="O85" s="8" t="s">
        <v>42</v>
      </c>
      <c r="P85" s="15">
        <v>196503.31</v>
      </c>
      <c r="Q85" s="15"/>
      <c r="R85" s="8">
        <v>6</v>
      </c>
      <c r="S85" s="8" t="s">
        <v>33</v>
      </c>
    </row>
    <row r="86" spans="1:19" x14ac:dyDescent="0.25">
      <c r="A86" s="12">
        <v>85</v>
      </c>
      <c r="B86" s="6" t="s">
        <v>322</v>
      </c>
      <c r="C86" s="14">
        <v>36555053615</v>
      </c>
      <c r="D86" s="12" t="s">
        <v>24</v>
      </c>
      <c r="E86" s="12">
        <v>3169604</v>
      </c>
      <c r="F86" s="12" t="s">
        <v>303</v>
      </c>
      <c r="G86" s="12">
        <v>12</v>
      </c>
      <c r="H86" s="12" t="s">
        <v>304</v>
      </c>
      <c r="I86" s="12" t="s">
        <v>323</v>
      </c>
      <c r="J86" s="12" t="s">
        <v>324</v>
      </c>
      <c r="K86" s="12" t="s">
        <v>29</v>
      </c>
      <c r="L86" s="16"/>
      <c r="M86" s="16" t="s">
        <v>30</v>
      </c>
      <c r="N86" s="8" t="s">
        <v>48</v>
      </c>
      <c r="O86" s="8" t="s">
        <v>42</v>
      </c>
      <c r="P86" s="15">
        <v>151791</v>
      </c>
      <c r="Q86" s="15"/>
      <c r="R86" s="8">
        <v>7</v>
      </c>
      <c r="S86" s="8" t="s">
        <v>33</v>
      </c>
    </row>
    <row r="87" spans="1:19" x14ac:dyDescent="0.25">
      <c r="A87" s="12">
        <v>86</v>
      </c>
      <c r="B87" s="6" t="s">
        <v>325</v>
      </c>
      <c r="C87" s="14">
        <v>49144065604</v>
      </c>
      <c r="D87" s="12" t="s">
        <v>24</v>
      </c>
      <c r="E87" s="12">
        <v>3169604</v>
      </c>
      <c r="F87" s="12" t="s">
        <v>303</v>
      </c>
      <c r="G87" s="12">
        <v>13</v>
      </c>
      <c r="H87" s="12" t="s">
        <v>304</v>
      </c>
      <c r="I87" s="12" t="s">
        <v>326</v>
      </c>
      <c r="J87" s="12" t="s">
        <v>327</v>
      </c>
      <c r="K87" s="12" t="s">
        <v>29</v>
      </c>
      <c r="L87" s="16"/>
      <c r="M87" s="16" t="s">
        <v>30</v>
      </c>
      <c r="N87" s="8" t="s">
        <v>48</v>
      </c>
      <c r="O87" s="8" t="s">
        <v>42</v>
      </c>
      <c r="P87" s="15">
        <v>179375.42</v>
      </c>
      <c r="Q87" s="15"/>
      <c r="R87" s="8">
        <v>8</v>
      </c>
      <c r="S87" s="8" t="s">
        <v>33</v>
      </c>
    </row>
    <row r="88" spans="1:19" x14ac:dyDescent="0.25">
      <c r="A88" s="12">
        <v>87</v>
      </c>
      <c r="B88" s="6" t="s">
        <v>328</v>
      </c>
      <c r="C88" s="14">
        <v>99907232653</v>
      </c>
      <c r="D88" s="12" t="s">
        <v>24</v>
      </c>
      <c r="E88" s="12">
        <v>3169604</v>
      </c>
      <c r="F88" s="12" t="s">
        <v>303</v>
      </c>
      <c r="G88" s="12">
        <v>14</v>
      </c>
      <c r="H88" s="12" t="s">
        <v>304</v>
      </c>
      <c r="I88" s="12" t="s">
        <v>329</v>
      </c>
      <c r="J88" s="12" t="s">
        <v>330</v>
      </c>
      <c r="K88" s="12" t="s">
        <v>29</v>
      </c>
      <c r="L88" s="16"/>
      <c r="M88" s="16" t="s">
        <v>30</v>
      </c>
      <c r="N88" s="8" t="s">
        <v>48</v>
      </c>
      <c r="O88" s="8" t="s">
        <v>42</v>
      </c>
      <c r="P88" s="15">
        <v>212826.85</v>
      </c>
      <c r="Q88" s="15"/>
      <c r="R88" s="8">
        <v>9</v>
      </c>
      <c r="S88" s="8" t="s">
        <v>33</v>
      </c>
    </row>
    <row r="89" spans="1:19" x14ac:dyDescent="0.25">
      <c r="A89" s="12">
        <v>88</v>
      </c>
      <c r="B89" s="6" t="s">
        <v>331</v>
      </c>
      <c r="C89" s="14">
        <v>49888811649</v>
      </c>
      <c r="D89" s="12" t="s">
        <v>24</v>
      </c>
      <c r="E89" s="12">
        <v>3169604</v>
      </c>
      <c r="F89" s="12" t="s">
        <v>303</v>
      </c>
      <c r="G89" s="12">
        <v>15</v>
      </c>
      <c r="H89" s="12" t="s">
        <v>304</v>
      </c>
      <c r="I89" s="12" t="s">
        <v>332</v>
      </c>
      <c r="J89" s="12" t="s">
        <v>333</v>
      </c>
      <c r="K89" s="12" t="s">
        <v>29</v>
      </c>
      <c r="L89" s="16"/>
      <c r="M89" s="16" t="s">
        <v>30</v>
      </c>
      <c r="N89" s="8" t="s">
        <v>48</v>
      </c>
      <c r="O89" s="8" t="s">
        <v>42</v>
      </c>
      <c r="P89" s="15">
        <v>193617.12</v>
      </c>
      <c r="Q89" s="15"/>
      <c r="R89" s="8">
        <v>10</v>
      </c>
      <c r="S89" s="8" t="s">
        <v>33</v>
      </c>
    </row>
    <row r="90" spans="1:19" x14ac:dyDescent="0.25">
      <c r="A90" s="12">
        <v>89</v>
      </c>
      <c r="B90" s="6" t="s">
        <v>334</v>
      </c>
      <c r="C90" s="14">
        <v>52775011691</v>
      </c>
      <c r="D90" s="12" t="s">
        <v>24</v>
      </c>
      <c r="E90" s="12">
        <v>3169604</v>
      </c>
      <c r="F90" s="12" t="s">
        <v>303</v>
      </c>
      <c r="G90" s="12">
        <v>16</v>
      </c>
      <c r="H90" s="12" t="s">
        <v>304</v>
      </c>
      <c r="I90" s="12" t="s">
        <v>335</v>
      </c>
      <c r="J90" s="12" t="s">
        <v>336</v>
      </c>
      <c r="K90" s="12" t="s">
        <v>29</v>
      </c>
      <c r="L90" s="16"/>
      <c r="M90" s="16" t="s">
        <v>30</v>
      </c>
      <c r="N90" s="8" t="s">
        <v>48</v>
      </c>
      <c r="O90" s="8" t="s">
        <v>42</v>
      </c>
      <c r="P90" s="15">
        <v>212069.82</v>
      </c>
      <c r="Q90" s="15"/>
      <c r="R90" s="8">
        <v>11</v>
      </c>
      <c r="S90" s="8" t="s">
        <v>33</v>
      </c>
    </row>
    <row r="91" spans="1:19" x14ac:dyDescent="0.25">
      <c r="A91" s="12">
        <v>90</v>
      </c>
      <c r="B91" s="6" t="s">
        <v>337</v>
      </c>
      <c r="C91" s="14">
        <v>39337243687</v>
      </c>
      <c r="D91" s="12" t="s">
        <v>24</v>
      </c>
      <c r="E91" s="12">
        <v>3169604</v>
      </c>
      <c r="F91" s="12" t="s">
        <v>303</v>
      </c>
      <c r="G91" s="12">
        <v>17</v>
      </c>
      <c r="H91" s="12" t="s">
        <v>304</v>
      </c>
      <c r="I91" s="12" t="s">
        <v>338</v>
      </c>
      <c r="J91" s="12" t="s">
        <v>339</v>
      </c>
      <c r="K91" s="12" t="s">
        <v>29</v>
      </c>
      <c r="L91" s="16"/>
      <c r="M91" s="16" t="s">
        <v>30</v>
      </c>
      <c r="N91" s="8" t="s">
        <v>48</v>
      </c>
      <c r="O91" s="8" t="s">
        <v>42</v>
      </c>
      <c r="P91" s="15">
        <v>115831.9</v>
      </c>
      <c r="Q91" s="15"/>
      <c r="R91" s="8">
        <v>12</v>
      </c>
      <c r="S91" s="8" t="s">
        <v>33</v>
      </c>
    </row>
    <row r="92" spans="1:19" x14ac:dyDescent="0.25">
      <c r="A92" s="12">
        <v>91</v>
      </c>
      <c r="B92" s="6" t="s">
        <v>340</v>
      </c>
      <c r="C92" s="14">
        <v>8835125642</v>
      </c>
      <c r="D92" s="12" t="s">
        <v>24</v>
      </c>
      <c r="E92" s="12">
        <v>3169604</v>
      </c>
      <c r="F92" s="12" t="s">
        <v>303</v>
      </c>
      <c r="G92" s="12">
        <v>18</v>
      </c>
      <c r="H92" s="12" t="s">
        <v>304</v>
      </c>
      <c r="I92" s="12" t="s">
        <v>341</v>
      </c>
      <c r="J92" s="12" t="s">
        <v>342</v>
      </c>
      <c r="K92" s="12" t="s">
        <v>29</v>
      </c>
      <c r="L92" s="16"/>
      <c r="M92" s="16" t="s">
        <v>30</v>
      </c>
      <c r="N92" s="8" t="s">
        <v>48</v>
      </c>
      <c r="O92" s="8" t="s">
        <v>42</v>
      </c>
      <c r="P92" s="15">
        <v>137170.79</v>
      </c>
      <c r="Q92" s="15"/>
      <c r="R92" s="8">
        <v>13</v>
      </c>
      <c r="S92" s="8" t="s">
        <v>33</v>
      </c>
    </row>
    <row r="93" spans="1:19" x14ac:dyDescent="0.25">
      <c r="A93" s="12">
        <v>92</v>
      </c>
      <c r="B93" s="6" t="s">
        <v>343</v>
      </c>
      <c r="C93" s="14">
        <v>50632159634</v>
      </c>
      <c r="D93" s="12" t="s">
        <v>24</v>
      </c>
      <c r="E93" s="12">
        <v>3169604</v>
      </c>
      <c r="F93" s="12" t="s">
        <v>303</v>
      </c>
      <c r="G93" s="12">
        <v>20</v>
      </c>
      <c r="H93" s="12" t="s">
        <v>304</v>
      </c>
      <c r="I93" s="12" t="s">
        <v>344</v>
      </c>
      <c r="J93" s="12" t="s">
        <v>345</v>
      </c>
      <c r="K93" s="12" t="s">
        <v>29</v>
      </c>
      <c r="L93" s="16"/>
      <c r="M93" s="16" t="s">
        <v>30</v>
      </c>
      <c r="N93" s="8" t="s">
        <v>48</v>
      </c>
      <c r="O93" s="8" t="s">
        <v>42</v>
      </c>
      <c r="P93" s="15">
        <v>94540.33</v>
      </c>
      <c r="Q93" s="15"/>
      <c r="R93" s="8">
        <v>14</v>
      </c>
      <c r="S93" s="8" t="s">
        <v>33</v>
      </c>
    </row>
    <row r="94" spans="1:19" x14ac:dyDescent="0.25">
      <c r="A94" s="12">
        <v>93</v>
      </c>
      <c r="B94" s="6" t="s">
        <v>346</v>
      </c>
      <c r="C94" s="14">
        <v>302011609</v>
      </c>
      <c r="D94" s="12" t="s">
        <v>24</v>
      </c>
      <c r="E94" s="12">
        <v>3169604</v>
      </c>
      <c r="F94" s="12" t="s">
        <v>303</v>
      </c>
      <c r="G94" s="12">
        <v>21</v>
      </c>
      <c r="H94" s="12" t="s">
        <v>304</v>
      </c>
      <c r="I94" s="12" t="s">
        <v>347</v>
      </c>
      <c r="J94" s="12" t="s">
        <v>348</v>
      </c>
      <c r="K94" s="12" t="s">
        <v>29</v>
      </c>
      <c r="L94" s="16"/>
      <c r="M94" s="16" t="s">
        <v>30</v>
      </c>
      <c r="N94" s="8" t="s">
        <v>48</v>
      </c>
      <c r="O94" s="8" t="s">
        <v>42</v>
      </c>
      <c r="P94" s="15">
        <v>78074.84</v>
      </c>
      <c r="Q94" s="15"/>
      <c r="R94" s="8">
        <v>15</v>
      </c>
      <c r="S94" s="8" t="s">
        <v>33</v>
      </c>
    </row>
    <row r="95" spans="1:19" x14ac:dyDescent="0.25">
      <c r="A95" s="12">
        <v>94</v>
      </c>
      <c r="B95" s="6" t="s">
        <v>349</v>
      </c>
      <c r="C95" s="14">
        <v>49914669620</v>
      </c>
      <c r="D95" s="12" t="s">
        <v>24</v>
      </c>
      <c r="E95" s="12">
        <v>3169604</v>
      </c>
      <c r="F95" s="12" t="s">
        <v>303</v>
      </c>
      <c r="G95" s="12">
        <v>22</v>
      </c>
      <c r="H95" s="12" t="s">
        <v>304</v>
      </c>
      <c r="I95" s="12" t="s">
        <v>350</v>
      </c>
      <c r="J95" s="12" t="s">
        <v>351</v>
      </c>
      <c r="K95" s="12" t="s">
        <v>29</v>
      </c>
      <c r="L95" s="16"/>
      <c r="M95" s="16" t="s">
        <v>30</v>
      </c>
      <c r="N95" s="8" t="s">
        <v>48</v>
      </c>
      <c r="O95" s="8" t="s">
        <v>42</v>
      </c>
      <c r="P95" s="15">
        <v>163335.76999999999</v>
      </c>
      <c r="Q95" s="15"/>
      <c r="R95" s="8">
        <v>16</v>
      </c>
      <c r="S95" s="8" t="s">
        <v>33</v>
      </c>
    </row>
    <row r="96" spans="1:19" x14ac:dyDescent="0.25">
      <c r="A96" s="12">
        <v>95</v>
      </c>
      <c r="B96" s="6" t="s">
        <v>352</v>
      </c>
      <c r="C96" s="14">
        <v>4358334644</v>
      </c>
      <c r="D96" s="12" t="s">
        <v>24</v>
      </c>
      <c r="E96" s="12">
        <v>3169604</v>
      </c>
      <c r="F96" s="12" t="s">
        <v>303</v>
      </c>
      <c r="G96" s="12">
        <v>23</v>
      </c>
      <c r="H96" s="12" t="s">
        <v>304</v>
      </c>
      <c r="I96" s="12" t="s">
        <v>353</v>
      </c>
      <c r="J96" s="12" t="s">
        <v>354</v>
      </c>
      <c r="K96" s="12" t="s">
        <v>29</v>
      </c>
      <c r="L96" s="16"/>
      <c r="M96" s="16" t="s">
        <v>30</v>
      </c>
      <c r="N96" s="8" t="s">
        <v>48</v>
      </c>
      <c r="O96" s="8" t="s">
        <v>42</v>
      </c>
      <c r="P96" s="15">
        <v>227494.38</v>
      </c>
      <c r="Q96" s="15"/>
      <c r="R96" s="8">
        <v>17</v>
      </c>
      <c r="S96" s="8" t="s">
        <v>33</v>
      </c>
    </row>
    <row r="97" spans="1:19" x14ac:dyDescent="0.25">
      <c r="A97" s="12">
        <v>96</v>
      </c>
      <c r="B97" s="6" t="s">
        <v>355</v>
      </c>
      <c r="C97" s="14">
        <v>48254533687</v>
      </c>
      <c r="D97" s="12" t="s">
        <v>24</v>
      </c>
      <c r="E97" s="12">
        <v>3169604</v>
      </c>
      <c r="F97" s="12" t="s">
        <v>303</v>
      </c>
      <c r="G97" s="12">
        <v>24</v>
      </c>
      <c r="H97" s="12" t="s">
        <v>304</v>
      </c>
      <c r="I97" s="12" t="s">
        <v>356</v>
      </c>
      <c r="J97" s="12" t="s">
        <v>357</v>
      </c>
      <c r="K97" s="12" t="s">
        <v>29</v>
      </c>
      <c r="L97" s="16"/>
      <c r="M97" s="16" t="s">
        <v>30</v>
      </c>
      <c r="N97" s="8" t="s">
        <v>48</v>
      </c>
      <c r="O97" s="8" t="s">
        <v>42</v>
      </c>
      <c r="P97" s="15">
        <v>195036.56</v>
      </c>
      <c r="Q97" s="15"/>
      <c r="R97" s="8">
        <v>18</v>
      </c>
      <c r="S97" s="8" t="s">
        <v>33</v>
      </c>
    </row>
    <row r="98" spans="1:19" x14ac:dyDescent="0.25">
      <c r="A98" s="12">
        <v>97</v>
      </c>
      <c r="B98" s="6" t="s">
        <v>358</v>
      </c>
      <c r="C98" s="14">
        <v>82939799687</v>
      </c>
      <c r="D98" s="12" t="s">
        <v>24</v>
      </c>
      <c r="E98" s="12">
        <v>3169604</v>
      </c>
      <c r="F98" s="12" t="s">
        <v>303</v>
      </c>
      <c r="G98" s="12">
        <v>25</v>
      </c>
      <c r="H98" s="12" t="s">
        <v>304</v>
      </c>
      <c r="I98" s="12" t="s">
        <v>359</v>
      </c>
      <c r="J98" s="12" t="s">
        <v>360</v>
      </c>
      <c r="K98" s="12" t="s">
        <v>29</v>
      </c>
      <c r="L98" s="16"/>
      <c r="M98" s="16" t="s">
        <v>30</v>
      </c>
      <c r="N98" s="8" t="s">
        <v>48</v>
      </c>
      <c r="O98" s="8" t="s">
        <v>42</v>
      </c>
      <c r="P98" s="15">
        <v>121982.8</v>
      </c>
      <c r="Q98" s="15"/>
      <c r="R98" s="8">
        <v>19</v>
      </c>
      <c r="S98" s="8" t="s">
        <v>33</v>
      </c>
    </row>
    <row r="99" spans="1:19" x14ac:dyDescent="0.25">
      <c r="A99" s="12">
        <v>98</v>
      </c>
      <c r="B99" s="6" t="s">
        <v>361</v>
      </c>
      <c r="C99" s="14">
        <v>61775843149</v>
      </c>
      <c r="D99" s="12" t="s">
        <v>24</v>
      </c>
      <c r="E99" s="12">
        <v>3169604</v>
      </c>
      <c r="F99" s="12" t="s">
        <v>303</v>
      </c>
      <c r="G99" s="12">
        <v>26</v>
      </c>
      <c r="H99" s="12" t="s">
        <v>304</v>
      </c>
      <c r="I99" s="12" t="s">
        <v>362</v>
      </c>
      <c r="J99" s="12" t="s">
        <v>363</v>
      </c>
      <c r="K99" s="12" t="s">
        <v>29</v>
      </c>
      <c r="L99" s="16"/>
      <c r="M99" s="16" t="s">
        <v>30</v>
      </c>
      <c r="N99" s="8" t="s">
        <v>48</v>
      </c>
      <c r="O99" s="8" t="s">
        <v>42</v>
      </c>
      <c r="P99" s="15">
        <v>108498.14</v>
      </c>
      <c r="Q99" s="15"/>
      <c r="R99" s="8">
        <v>20</v>
      </c>
      <c r="S99" s="8" t="s">
        <v>33</v>
      </c>
    </row>
    <row r="100" spans="1:19" x14ac:dyDescent="0.25">
      <c r="A100" s="12">
        <v>99</v>
      </c>
      <c r="B100" s="6" t="s">
        <v>364</v>
      </c>
      <c r="C100" s="14">
        <v>10329002619</v>
      </c>
      <c r="D100" s="12" t="s">
        <v>24</v>
      </c>
      <c r="E100" s="12">
        <v>3169604</v>
      </c>
      <c r="F100" s="12" t="s">
        <v>303</v>
      </c>
      <c r="G100" s="12">
        <v>28</v>
      </c>
      <c r="H100" s="12" t="s">
        <v>304</v>
      </c>
      <c r="I100" s="12" t="s">
        <v>365</v>
      </c>
      <c r="J100" s="12" t="s">
        <v>366</v>
      </c>
      <c r="K100" s="12" t="s">
        <v>29</v>
      </c>
      <c r="L100" s="16"/>
      <c r="M100" s="16" t="s">
        <v>30</v>
      </c>
      <c r="N100" s="8" t="s">
        <v>48</v>
      </c>
      <c r="O100" s="8" t="s">
        <v>42</v>
      </c>
      <c r="P100" s="15">
        <v>76655.399999999994</v>
      </c>
      <c r="Q100" s="15"/>
      <c r="R100" s="8">
        <v>21</v>
      </c>
      <c r="S100" s="8" t="s">
        <v>33</v>
      </c>
    </row>
    <row r="101" spans="1:19" x14ac:dyDescent="0.25">
      <c r="A101" s="12">
        <v>100</v>
      </c>
      <c r="B101" s="6" t="s">
        <v>367</v>
      </c>
      <c r="C101" s="14">
        <v>12140231694</v>
      </c>
      <c r="D101" s="12" t="s">
        <v>24</v>
      </c>
      <c r="E101" s="12">
        <v>3169604</v>
      </c>
      <c r="F101" s="12" t="s">
        <v>303</v>
      </c>
      <c r="G101" s="12">
        <v>29</v>
      </c>
      <c r="H101" s="12" t="s">
        <v>304</v>
      </c>
      <c r="I101" s="12" t="s">
        <v>368</v>
      </c>
      <c r="J101" s="12" t="s">
        <v>369</v>
      </c>
      <c r="K101" s="12" t="s">
        <v>29</v>
      </c>
      <c r="L101" s="16"/>
      <c r="M101" s="16" t="s">
        <v>30</v>
      </c>
      <c r="N101" s="8" t="s">
        <v>48</v>
      </c>
      <c r="O101" s="8" t="s">
        <v>42</v>
      </c>
      <c r="P101" s="15">
        <v>96243.65</v>
      </c>
      <c r="Q101" s="15"/>
      <c r="R101" s="8">
        <v>22</v>
      </c>
      <c r="S101" s="8" t="s">
        <v>33</v>
      </c>
    </row>
    <row r="102" spans="1:19" x14ac:dyDescent="0.25">
      <c r="A102" s="12">
        <v>101</v>
      </c>
      <c r="B102" s="6" t="s">
        <v>370</v>
      </c>
      <c r="C102" s="14">
        <v>7489889120</v>
      </c>
      <c r="D102" s="12" t="s">
        <v>24</v>
      </c>
      <c r="E102" s="12">
        <v>3169604</v>
      </c>
      <c r="F102" s="12" t="s">
        <v>303</v>
      </c>
      <c r="G102" s="12">
        <v>30</v>
      </c>
      <c r="H102" s="12" t="s">
        <v>304</v>
      </c>
      <c r="I102" s="12" t="s">
        <v>371</v>
      </c>
      <c r="J102" s="12" t="s">
        <v>372</v>
      </c>
      <c r="K102" s="12" t="s">
        <v>29</v>
      </c>
      <c r="L102" s="16"/>
      <c r="M102" s="16" t="s">
        <v>30</v>
      </c>
      <c r="N102" s="8" t="s">
        <v>48</v>
      </c>
      <c r="O102" s="8" t="s">
        <v>42</v>
      </c>
      <c r="P102" s="15">
        <v>142990.49</v>
      </c>
      <c r="Q102" s="15"/>
      <c r="R102" s="8">
        <v>23</v>
      </c>
      <c r="S102" s="8" t="s">
        <v>33</v>
      </c>
    </row>
    <row r="103" spans="1:19" x14ac:dyDescent="0.25">
      <c r="A103" s="12">
        <v>102</v>
      </c>
      <c r="B103" s="6" t="s">
        <v>373</v>
      </c>
      <c r="C103" s="14">
        <v>7835234670</v>
      </c>
      <c r="D103" s="12" t="s">
        <v>24</v>
      </c>
      <c r="E103" s="12">
        <v>3169604</v>
      </c>
      <c r="F103" s="12" t="s">
        <v>303</v>
      </c>
      <c r="G103" s="12">
        <v>31</v>
      </c>
      <c r="H103" s="12" t="s">
        <v>304</v>
      </c>
      <c r="I103" s="12" t="s">
        <v>374</v>
      </c>
      <c r="J103" s="12" t="s">
        <v>375</v>
      </c>
      <c r="K103" s="12" t="s">
        <v>29</v>
      </c>
      <c r="L103" s="16"/>
      <c r="M103" s="16" t="s">
        <v>30</v>
      </c>
      <c r="N103" s="8" t="s">
        <v>48</v>
      </c>
      <c r="O103" s="8" t="s">
        <v>42</v>
      </c>
      <c r="P103" s="15">
        <v>134142.85</v>
      </c>
      <c r="Q103" s="15"/>
      <c r="R103" s="8">
        <v>24</v>
      </c>
      <c r="S103" s="8" t="s">
        <v>33</v>
      </c>
    </row>
    <row r="104" spans="1:19" x14ac:dyDescent="0.25">
      <c r="A104" s="12">
        <v>103</v>
      </c>
      <c r="B104" s="6" t="s">
        <v>376</v>
      </c>
      <c r="C104" s="14">
        <v>89945425668</v>
      </c>
      <c r="D104" s="12" t="s">
        <v>24</v>
      </c>
      <c r="E104" s="12">
        <v>3169604</v>
      </c>
      <c r="F104" s="12" t="s">
        <v>303</v>
      </c>
      <c r="G104" s="12">
        <v>32</v>
      </c>
      <c r="H104" s="12" t="s">
        <v>304</v>
      </c>
      <c r="I104" s="12" t="s">
        <v>377</v>
      </c>
      <c r="J104" s="12" t="s">
        <v>378</v>
      </c>
      <c r="K104" s="12" t="s">
        <v>29</v>
      </c>
      <c r="L104" s="16"/>
      <c r="M104" s="16" t="s">
        <v>30</v>
      </c>
      <c r="N104" s="8" t="s">
        <v>48</v>
      </c>
      <c r="O104" s="8" t="s">
        <v>42</v>
      </c>
      <c r="P104" s="15">
        <v>149236.01999999999</v>
      </c>
      <c r="Q104" s="15"/>
      <c r="R104" s="8">
        <v>25</v>
      </c>
      <c r="S104" s="8" t="s">
        <v>33</v>
      </c>
    </row>
    <row r="105" spans="1:19" x14ac:dyDescent="0.25">
      <c r="A105" s="12">
        <v>104</v>
      </c>
      <c r="B105" s="6" t="s">
        <v>379</v>
      </c>
      <c r="C105" s="14">
        <v>23974826653</v>
      </c>
      <c r="D105" s="12" t="s">
        <v>24</v>
      </c>
      <c r="E105" s="12">
        <v>3169604</v>
      </c>
      <c r="F105" s="12" t="s">
        <v>303</v>
      </c>
      <c r="G105" s="12">
        <v>33</v>
      </c>
      <c r="H105" s="12" t="s">
        <v>304</v>
      </c>
      <c r="I105" s="12" t="s">
        <v>380</v>
      </c>
      <c r="J105" s="12" t="s">
        <v>381</v>
      </c>
      <c r="K105" s="12" t="s">
        <v>29</v>
      </c>
      <c r="L105" s="16"/>
      <c r="M105" s="16" t="s">
        <v>30</v>
      </c>
      <c r="N105" s="8" t="s">
        <v>48</v>
      </c>
      <c r="O105" s="8" t="s">
        <v>42</v>
      </c>
      <c r="P105" s="15">
        <v>254037.88</v>
      </c>
      <c r="Q105" s="15"/>
      <c r="R105" s="8">
        <v>26</v>
      </c>
      <c r="S105" s="8" t="s">
        <v>33</v>
      </c>
    </row>
    <row r="106" spans="1:19" x14ac:dyDescent="0.25">
      <c r="A106" s="12">
        <v>105</v>
      </c>
      <c r="B106" s="6" t="s">
        <v>382</v>
      </c>
      <c r="C106" s="14">
        <v>77802470153</v>
      </c>
      <c r="D106" s="12" t="s">
        <v>24</v>
      </c>
      <c r="E106" s="12">
        <v>3169604</v>
      </c>
      <c r="F106" s="12" t="s">
        <v>303</v>
      </c>
      <c r="G106" s="12">
        <v>34</v>
      </c>
      <c r="H106" s="12" t="s">
        <v>304</v>
      </c>
      <c r="I106" s="12" t="s">
        <v>383</v>
      </c>
      <c r="J106" s="12" t="s">
        <v>384</v>
      </c>
      <c r="K106" s="12" t="s">
        <v>29</v>
      </c>
      <c r="L106" s="16"/>
      <c r="M106" s="16" t="s">
        <v>30</v>
      </c>
      <c r="N106" s="8" t="s">
        <v>48</v>
      </c>
      <c r="O106" s="8" t="s">
        <v>42</v>
      </c>
      <c r="P106" s="15">
        <v>241736.08</v>
      </c>
      <c r="Q106" s="15"/>
      <c r="R106" s="8">
        <v>27</v>
      </c>
      <c r="S106" s="8" t="s">
        <v>33</v>
      </c>
    </row>
    <row r="107" spans="1:19" x14ac:dyDescent="0.25">
      <c r="A107" s="12">
        <v>106</v>
      </c>
      <c r="B107" s="6" t="s">
        <v>385</v>
      </c>
      <c r="C107" s="14">
        <v>78382246672</v>
      </c>
      <c r="D107" s="12" t="s">
        <v>24</v>
      </c>
      <c r="E107" s="12">
        <v>3169604</v>
      </c>
      <c r="F107" s="12" t="s">
        <v>303</v>
      </c>
      <c r="G107" s="12">
        <v>35</v>
      </c>
      <c r="H107" s="12" t="s">
        <v>304</v>
      </c>
      <c r="I107" s="12" t="s">
        <v>386</v>
      </c>
      <c r="J107" s="12" t="s">
        <v>387</v>
      </c>
      <c r="K107" s="12" t="s">
        <v>29</v>
      </c>
      <c r="L107" s="16"/>
      <c r="M107" s="16" t="s">
        <v>30</v>
      </c>
      <c r="N107" s="8" t="s">
        <v>48</v>
      </c>
      <c r="O107" s="8" t="s">
        <v>42</v>
      </c>
      <c r="P107" s="15">
        <v>250678.54</v>
      </c>
      <c r="Q107" s="15"/>
      <c r="R107" s="8">
        <v>28</v>
      </c>
      <c r="S107" s="8" t="s">
        <v>33</v>
      </c>
    </row>
    <row r="108" spans="1:19" x14ac:dyDescent="0.25">
      <c r="A108" s="12">
        <v>107</v>
      </c>
      <c r="B108" s="6" t="s">
        <v>388</v>
      </c>
      <c r="C108" s="14">
        <v>35174196649</v>
      </c>
      <c r="D108" s="12" t="s">
        <v>24</v>
      </c>
      <c r="E108" s="12">
        <v>3169604</v>
      </c>
      <c r="F108" s="12" t="s">
        <v>303</v>
      </c>
      <c r="G108" s="12">
        <v>36</v>
      </c>
      <c r="H108" s="12" t="s">
        <v>304</v>
      </c>
      <c r="I108" s="12" t="s">
        <v>389</v>
      </c>
      <c r="J108" s="12" t="s">
        <v>390</v>
      </c>
      <c r="K108" s="12" t="s">
        <v>29</v>
      </c>
      <c r="L108" s="16"/>
      <c r="M108" s="16" t="s">
        <v>30</v>
      </c>
      <c r="N108" s="8" t="s">
        <v>48</v>
      </c>
      <c r="O108" s="8" t="s">
        <v>42</v>
      </c>
      <c r="P108" s="15">
        <v>274808.99</v>
      </c>
      <c r="Q108" s="15"/>
      <c r="R108" s="8">
        <v>29</v>
      </c>
      <c r="S108" s="8" t="s">
        <v>33</v>
      </c>
    </row>
    <row r="109" spans="1:19" x14ac:dyDescent="0.25">
      <c r="A109" s="12">
        <v>108</v>
      </c>
      <c r="B109" s="6" t="s">
        <v>391</v>
      </c>
      <c r="C109" s="14">
        <v>4608265652</v>
      </c>
      <c r="D109" s="12" t="s">
        <v>24</v>
      </c>
      <c r="E109" s="12">
        <v>3169604</v>
      </c>
      <c r="F109" s="12" t="s">
        <v>303</v>
      </c>
      <c r="G109" s="12">
        <v>40</v>
      </c>
      <c r="H109" s="12" t="s">
        <v>304</v>
      </c>
      <c r="I109" s="12" t="s">
        <v>392</v>
      </c>
      <c r="J109" s="12" t="s">
        <v>393</v>
      </c>
      <c r="K109" s="12" t="s">
        <v>29</v>
      </c>
      <c r="L109" s="16"/>
      <c r="M109" s="16" t="s">
        <v>30</v>
      </c>
      <c r="N109" s="8" t="s">
        <v>48</v>
      </c>
      <c r="O109" s="8" t="s">
        <v>42</v>
      </c>
      <c r="P109" s="15">
        <v>175542.94</v>
      </c>
      <c r="Q109" s="15"/>
      <c r="R109" s="8">
        <v>30</v>
      </c>
      <c r="S109" s="8" t="s">
        <v>33</v>
      </c>
    </row>
    <row r="110" spans="1:19" x14ac:dyDescent="0.25">
      <c r="A110" s="12">
        <v>109</v>
      </c>
      <c r="B110" s="6" t="s">
        <v>394</v>
      </c>
      <c r="C110" s="14">
        <v>80017240182</v>
      </c>
      <c r="D110" s="12" t="s">
        <v>24</v>
      </c>
      <c r="E110" s="12">
        <v>3169604</v>
      </c>
      <c r="F110" s="12" t="s">
        <v>303</v>
      </c>
      <c r="G110" s="12">
        <v>41</v>
      </c>
      <c r="H110" s="12" t="s">
        <v>304</v>
      </c>
      <c r="I110" s="12" t="s">
        <v>395</v>
      </c>
      <c r="J110" s="12" t="s">
        <v>396</v>
      </c>
      <c r="K110" s="12" t="s">
        <v>29</v>
      </c>
      <c r="L110" s="16"/>
      <c r="M110" s="16" t="s">
        <v>30</v>
      </c>
      <c r="N110" s="8" t="s">
        <v>48</v>
      </c>
      <c r="O110" s="8" t="s">
        <v>42</v>
      </c>
      <c r="P110" s="15">
        <v>306320.52</v>
      </c>
      <c r="Q110" s="15"/>
      <c r="R110" s="8">
        <v>31</v>
      </c>
      <c r="S110" s="8" t="s">
        <v>33</v>
      </c>
    </row>
    <row r="111" spans="1:19" x14ac:dyDescent="0.25">
      <c r="A111" s="12">
        <v>110</v>
      </c>
      <c r="B111" s="6" t="s">
        <v>397</v>
      </c>
      <c r="C111" s="14">
        <v>30179513672</v>
      </c>
      <c r="D111" s="12" t="s">
        <v>24</v>
      </c>
      <c r="E111" s="12">
        <v>3169604</v>
      </c>
      <c r="F111" s="12" t="s">
        <v>303</v>
      </c>
      <c r="G111" s="12">
        <v>44</v>
      </c>
      <c r="H111" s="12" t="s">
        <v>304</v>
      </c>
      <c r="I111" s="12" t="s">
        <v>398</v>
      </c>
      <c r="J111" s="12" t="s">
        <v>399</v>
      </c>
      <c r="K111" s="12" t="s">
        <v>29</v>
      </c>
      <c r="L111" s="16"/>
      <c r="M111" s="16" t="s">
        <v>30</v>
      </c>
      <c r="N111" s="8" t="s">
        <v>48</v>
      </c>
      <c r="O111" s="8" t="s">
        <v>42</v>
      </c>
      <c r="P111" s="15">
        <v>89193.78</v>
      </c>
      <c r="Q111" s="15"/>
      <c r="R111" s="8">
        <v>32</v>
      </c>
      <c r="S111" s="8" t="s">
        <v>33</v>
      </c>
    </row>
    <row r="112" spans="1:19" x14ac:dyDescent="0.25">
      <c r="A112" s="12">
        <v>111</v>
      </c>
      <c r="B112" s="6" t="s">
        <v>400</v>
      </c>
      <c r="C112" s="14">
        <v>9484892604</v>
      </c>
      <c r="D112" s="12" t="s">
        <v>24</v>
      </c>
      <c r="E112" s="12">
        <v>3169604</v>
      </c>
      <c r="F112" s="12" t="s">
        <v>303</v>
      </c>
      <c r="G112" s="12">
        <v>46</v>
      </c>
      <c r="H112" s="12" t="s">
        <v>304</v>
      </c>
      <c r="I112" s="12" t="s">
        <v>401</v>
      </c>
      <c r="J112" s="12" t="s">
        <v>402</v>
      </c>
      <c r="K112" s="12" t="s">
        <v>29</v>
      </c>
      <c r="L112" s="16"/>
      <c r="M112" s="16" t="s">
        <v>30</v>
      </c>
      <c r="N112" s="8" t="s">
        <v>48</v>
      </c>
      <c r="O112" s="8" t="s">
        <v>42</v>
      </c>
      <c r="P112" s="15">
        <v>111289.7</v>
      </c>
      <c r="Q112" s="15"/>
      <c r="R112" s="8">
        <v>33</v>
      </c>
      <c r="S112" s="8" t="s">
        <v>33</v>
      </c>
    </row>
    <row r="113" spans="1:19" x14ac:dyDescent="0.25">
      <c r="A113" s="12">
        <v>112</v>
      </c>
      <c r="B113" s="6" t="s">
        <v>403</v>
      </c>
      <c r="C113" s="14">
        <v>19671687687</v>
      </c>
      <c r="D113" s="12" t="s">
        <v>24</v>
      </c>
      <c r="E113" s="12">
        <v>3169604</v>
      </c>
      <c r="F113" s="12" t="s">
        <v>303</v>
      </c>
      <c r="G113" s="12">
        <v>47</v>
      </c>
      <c r="H113" s="12" t="s">
        <v>304</v>
      </c>
      <c r="I113" s="12" t="s">
        <v>404</v>
      </c>
      <c r="J113" s="12" t="s">
        <v>405</v>
      </c>
      <c r="K113" s="12" t="s">
        <v>29</v>
      </c>
      <c r="L113" s="16"/>
      <c r="M113" s="16" t="s">
        <v>30</v>
      </c>
      <c r="N113" s="8" t="s">
        <v>48</v>
      </c>
      <c r="O113" s="8" t="s">
        <v>42</v>
      </c>
      <c r="P113" s="15">
        <v>114601.72</v>
      </c>
      <c r="Q113" s="15"/>
      <c r="R113" s="8">
        <v>34</v>
      </c>
      <c r="S113" s="8" t="s">
        <v>33</v>
      </c>
    </row>
    <row r="114" spans="1:19" x14ac:dyDescent="0.25">
      <c r="A114" s="12">
        <v>113</v>
      </c>
      <c r="B114" s="6" t="s">
        <v>406</v>
      </c>
      <c r="C114" s="14">
        <v>7119477676</v>
      </c>
      <c r="D114" s="12" t="s">
        <v>24</v>
      </c>
      <c r="E114" s="12">
        <v>3169604</v>
      </c>
      <c r="F114" s="12" t="s">
        <v>303</v>
      </c>
      <c r="G114" s="12">
        <v>50</v>
      </c>
      <c r="H114" s="12" t="s">
        <v>304</v>
      </c>
      <c r="I114" s="12" t="s">
        <v>407</v>
      </c>
      <c r="J114" s="12" t="s">
        <v>408</v>
      </c>
      <c r="K114" s="12" t="s">
        <v>29</v>
      </c>
      <c r="L114" s="16"/>
      <c r="M114" s="16" t="s">
        <v>30</v>
      </c>
      <c r="N114" s="8" t="s">
        <v>48</v>
      </c>
      <c r="O114" s="8" t="s">
        <v>42</v>
      </c>
      <c r="P114" s="15">
        <v>206155.49</v>
      </c>
      <c r="Q114" s="15"/>
      <c r="R114" s="8">
        <v>35</v>
      </c>
      <c r="S114" s="8" t="s">
        <v>33</v>
      </c>
    </row>
    <row r="115" spans="1:19" x14ac:dyDescent="0.25">
      <c r="A115" s="12">
        <v>114</v>
      </c>
      <c r="B115" s="6" t="s">
        <v>409</v>
      </c>
      <c r="C115" s="14">
        <v>4608896644</v>
      </c>
      <c r="D115" s="12" t="s">
        <v>24</v>
      </c>
      <c r="E115" s="12">
        <v>3169604</v>
      </c>
      <c r="F115" s="12" t="s">
        <v>303</v>
      </c>
      <c r="G115" s="12">
        <v>51</v>
      </c>
      <c r="H115" s="12" t="s">
        <v>304</v>
      </c>
      <c r="I115" s="12" t="s">
        <v>410</v>
      </c>
      <c r="J115" s="12" t="s">
        <v>411</v>
      </c>
      <c r="K115" s="12" t="s">
        <v>29</v>
      </c>
      <c r="L115" s="16"/>
      <c r="M115" s="16" t="s">
        <v>30</v>
      </c>
      <c r="N115" s="8" t="s">
        <v>48</v>
      </c>
      <c r="O115" s="8" t="s">
        <v>42</v>
      </c>
      <c r="P115" s="15">
        <v>181315.32</v>
      </c>
      <c r="Q115" s="15"/>
      <c r="R115" s="8">
        <v>36</v>
      </c>
      <c r="S115" s="8" t="s">
        <v>33</v>
      </c>
    </row>
    <row r="116" spans="1:19" x14ac:dyDescent="0.25">
      <c r="A116" s="12">
        <v>115</v>
      </c>
      <c r="B116" s="6" t="s">
        <v>412</v>
      </c>
      <c r="C116" s="14">
        <v>49788590691</v>
      </c>
      <c r="D116" s="12" t="s">
        <v>24</v>
      </c>
      <c r="E116" s="12">
        <v>3169604</v>
      </c>
      <c r="F116" s="12" t="s">
        <v>303</v>
      </c>
      <c r="G116" s="12">
        <v>54</v>
      </c>
      <c r="H116" s="12" t="s">
        <v>304</v>
      </c>
      <c r="I116" s="12" t="s">
        <v>413</v>
      </c>
      <c r="J116" s="12" t="s">
        <v>414</v>
      </c>
      <c r="K116" s="12" t="s">
        <v>29</v>
      </c>
      <c r="L116" s="16"/>
      <c r="M116" s="16" t="s">
        <v>30</v>
      </c>
      <c r="N116" s="8" t="s">
        <v>48</v>
      </c>
      <c r="O116" s="8" t="s">
        <v>42</v>
      </c>
      <c r="P116" s="15">
        <v>73579.95</v>
      </c>
      <c r="Q116" s="15"/>
      <c r="R116" s="8">
        <v>37</v>
      </c>
      <c r="S116" s="8" t="s">
        <v>33</v>
      </c>
    </row>
    <row r="117" spans="1:19" x14ac:dyDescent="0.25">
      <c r="A117" s="12">
        <v>116</v>
      </c>
      <c r="B117" s="6" t="s">
        <v>415</v>
      </c>
      <c r="C117" s="14">
        <v>4188280670</v>
      </c>
      <c r="D117" s="12" t="s">
        <v>24</v>
      </c>
      <c r="E117" s="12">
        <v>3169604</v>
      </c>
      <c r="F117" s="12" t="s">
        <v>303</v>
      </c>
      <c r="G117" s="12">
        <v>55</v>
      </c>
      <c r="H117" s="12" t="s">
        <v>304</v>
      </c>
      <c r="I117" s="12" t="s">
        <v>416</v>
      </c>
      <c r="J117" s="12" t="s">
        <v>417</v>
      </c>
      <c r="K117" s="12" t="s">
        <v>29</v>
      </c>
      <c r="L117" s="16"/>
      <c r="M117" s="16" t="s">
        <v>30</v>
      </c>
      <c r="N117" s="8" t="s">
        <v>48</v>
      </c>
      <c r="O117" s="8" t="s">
        <v>42</v>
      </c>
      <c r="P117" s="15">
        <v>45617.02</v>
      </c>
      <c r="Q117" s="15"/>
      <c r="R117" s="8">
        <v>38</v>
      </c>
      <c r="S117" s="8" t="s">
        <v>33</v>
      </c>
    </row>
    <row r="118" spans="1:19" x14ac:dyDescent="0.25">
      <c r="A118" s="12">
        <v>117</v>
      </c>
      <c r="B118" s="6" t="s">
        <v>418</v>
      </c>
      <c r="C118" s="14">
        <v>4666021620</v>
      </c>
      <c r="D118" s="12" t="s">
        <v>24</v>
      </c>
      <c r="E118" s="12">
        <v>3169604</v>
      </c>
      <c r="F118" s="12" t="s">
        <v>303</v>
      </c>
      <c r="G118" s="12">
        <v>56</v>
      </c>
      <c r="H118" s="12" t="s">
        <v>304</v>
      </c>
      <c r="I118" s="12" t="s">
        <v>419</v>
      </c>
      <c r="J118" s="12" t="s">
        <v>420</v>
      </c>
      <c r="K118" s="12" t="s">
        <v>29</v>
      </c>
      <c r="L118" s="16"/>
      <c r="M118" s="16" t="s">
        <v>30</v>
      </c>
      <c r="N118" s="8" t="s">
        <v>48</v>
      </c>
      <c r="O118" s="8" t="s">
        <v>42</v>
      </c>
      <c r="P118" s="15">
        <v>53187.360000000001</v>
      </c>
      <c r="Q118" s="15"/>
      <c r="R118" s="8">
        <v>39</v>
      </c>
      <c r="S118" s="8" t="s">
        <v>33</v>
      </c>
    </row>
    <row r="119" spans="1:19" x14ac:dyDescent="0.25">
      <c r="A119" s="12">
        <v>118</v>
      </c>
      <c r="B119" s="6" t="s">
        <v>421</v>
      </c>
      <c r="C119" s="14">
        <v>51152118668</v>
      </c>
      <c r="D119" s="12" t="s">
        <v>24</v>
      </c>
      <c r="E119" s="12">
        <v>3169604</v>
      </c>
      <c r="F119" s="12" t="s">
        <v>303</v>
      </c>
      <c r="G119" s="12">
        <v>57</v>
      </c>
      <c r="H119" s="12" t="s">
        <v>304</v>
      </c>
      <c r="I119" s="12" t="s">
        <v>422</v>
      </c>
      <c r="J119" s="12" t="s">
        <v>423</v>
      </c>
      <c r="K119" s="12" t="s">
        <v>29</v>
      </c>
      <c r="L119" s="16"/>
      <c r="M119" s="16" t="s">
        <v>30</v>
      </c>
      <c r="N119" s="8" t="s">
        <v>48</v>
      </c>
      <c r="O119" s="8" t="s">
        <v>42</v>
      </c>
      <c r="P119" s="15">
        <v>35397.06</v>
      </c>
      <c r="Q119" s="15"/>
      <c r="R119" s="8">
        <v>40</v>
      </c>
      <c r="S119" s="8" t="s">
        <v>33</v>
      </c>
    </row>
    <row r="120" spans="1:19" x14ac:dyDescent="0.25">
      <c r="A120" s="12">
        <v>119</v>
      </c>
      <c r="B120" s="6" t="s">
        <v>424</v>
      </c>
      <c r="C120" s="14">
        <v>81516460634</v>
      </c>
      <c r="D120" s="12" t="s">
        <v>24</v>
      </c>
      <c r="E120" s="12">
        <v>3169604</v>
      </c>
      <c r="F120" s="12" t="s">
        <v>303</v>
      </c>
      <c r="G120" s="12">
        <v>58</v>
      </c>
      <c r="H120" s="12" t="s">
        <v>304</v>
      </c>
      <c r="I120" s="12" t="s">
        <v>425</v>
      </c>
      <c r="J120" s="12" t="s">
        <v>426</v>
      </c>
      <c r="K120" s="12" t="s">
        <v>29</v>
      </c>
      <c r="L120" s="16"/>
      <c r="M120" s="16" t="s">
        <v>30</v>
      </c>
      <c r="N120" s="8" t="s">
        <v>48</v>
      </c>
      <c r="O120" s="8" t="s">
        <v>42</v>
      </c>
      <c r="P120" s="15">
        <v>106368.98</v>
      </c>
      <c r="Q120" s="15"/>
      <c r="R120" s="8">
        <v>41</v>
      </c>
      <c r="S120" s="8" t="s">
        <v>33</v>
      </c>
    </row>
    <row r="121" spans="1:19" x14ac:dyDescent="0.25">
      <c r="A121" s="12">
        <v>120</v>
      </c>
      <c r="B121" s="6" t="s">
        <v>427</v>
      </c>
      <c r="C121" s="14">
        <v>4409567659</v>
      </c>
      <c r="D121" s="12" t="s">
        <v>24</v>
      </c>
      <c r="E121" s="12">
        <v>3169604</v>
      </c>
      <c r="F121" s="12" t="s">
        <v>303</v>
      </c>
      <c r="G121" s="12">
        <v>59</v>
      </c>
      <c r="H121" s="12" t="s">
        <v>304</v>
      </c>
      <c r="I121" s="12" t="s">
        <v>428</v>
      </c>
      <c r="J121" s="12" t="s">
        <v>429</v>
      </c>
      <c r="K121" s="12" t="s">
        <v>29</v>
      </c>
      <c r="L121" s="16"/>
      <c r="M121" s="16" t="s">
        <v>30</v>
      </c>
      <c r="N121" s="8" t="s">
        <v>48</v>
      </c>
      <c r="O121" s="8" t="s">
        <v>42</v>
      </c>
      <c r="P121" s="15">
        <v>157184.87</v>
      </c>
      <c r="Q121" s="15"/>
      <c r="R121" s="8">
        <v>42</v>
      </c>
      <c r="S121" s="8" t="s">
        <v>33</v>
      </c>
    </row>
    <row r="122" spans="1:19" x14ac:dyDescent="0.25">
      <c r="A122" s="12">
        <v>121</v>
      </c>
      <c r="B122" s="6" t="s">
        <v>430</v>
      </c>
      <c r="C122" s="14">
        <v>4070812679</v>
      </c>
      <c r="D122" s="12" t="s">
        <v>24</v>
      </c>
      <c r="E122" s="12">
        <v>3169604</v>
      </c>
      <c r="F122" s="12" t="s">
        <v>303</v>
      </c>
      <c r="G122" s="12">
        <v>60</v>
      </c>
      <c r="H122" s="12" t="s">
        <v>304</v>
      </c>
      <c r="I122" s="12" t="s">
        <v>431</v>
      </c>
      <c r="J122" s="12" t="s">
        <v>432</v>
      </c>
      <c r="K122" s="12" t="s">
        <v>29</v>
      </c>
      <c r="L122" s="16"/>
      <c r="M122" s="16" t="s">
        <v>30</v>
      </c>
      <c r="N122" s="8" t="s">
        <v>48</v>
      </c>
      <c r="O122" s="8" t="s">
        <v>42</v>
      </c>
      <c r="P122" s="15">
        <v>146444.45000000001</v>
      </c>
      <c r="Q122" s="15"/>
      <c r="R122" s="8">
        <v>43</v>
      </c>
      <c r="S122" s="8" t="s">
        <v>33</v>
      </c>
    </row>
    <row r="123" spans="1:19" x14ac:dyDescent="0.25">
      <c r="A123" s="12">
        <v>122</v>
      </c>
      <c r="B123" s="6" t="s">
        <v>433</v>
      </c>
      <c r="C123" s="14">
        <v>75715295653</v>
      </c>
      <c r="D123" s="12" t="s">
        <v>24</v>
      </c>
      <c r="E123" s="12">
        <v>3169604</v>
      </c>
      <c r="F123" s="12" t="s">
        <v>303</v>
      </c>
      <c r="G123" s="12">
        <v>61</v>
      </c>
      <c r="H123" s="12" t="s">
        <v>304</v>
      </c>
      <c r="I123" s="12" t="s">
        <v>434</v>
      </c>
      <c r="J123" s="12" t="s">
        <v>435</v>
      </c>
      <c r="K123" s="12" t="s">
        <v>29</v>
      </c>
      <c r="L123" s="16"/>
      <c r="M123" s="16" t="s">
        <v>30</v>
      </c>
      <c r="N123" s="8" t="s">
        <v>48</v>
      </c>
      <c r="O123" s="8" t="s">
        <v>42</v>
      </c>
      <c r="P123" s="15">
        <v>122314</v>
      </c>
      <c r="Q123" s="15"/>
      <c r="R123" s="8">
        <v>44</v>
      </c>
      <c r="S123" s="8" t="s">
        <v>33</v>
      </c>
    </row>
    <row r="124" spans="1:19" x14ac:dyDescent="0.25">
      <c r="A124" s="12">
        <v>123</v>
      </c>
      <c r="B124" s="6" t="s">
        <v>436</v>
      </c>
      <c r="C124" s="14">
        <v>77221044104</v>
      </c>
      <c r="D124" s="12" t="s">
        <v>24</v>
      </c>
      <c r="E124" s="12">
        <v>3169604</v>
      </c>
      <c r="F124" s="12" t="s">
        <v>303</v>
      </c>
      <c r="G124" s="12">
        <v>63</v>
      </c>
      <c r="H124" s="12" t="s">
        <v>304</v>
      </c>
      <c r="I124" s="12" t="s">
        <v>437</v>
      </c>
      <c r="J124" s="12" t="s">
        <v>438</v>
      </c>
      <c r="K124" s="12" t="s">
        <v>29</v>
      </c>
      <c r="L124" s="16"/>
      <c r="M124" s="16" t="s">
        <v>30</v>
      </c>
      <c r="N124" s="8" t="s">
        <v>48</v>
      </c>
      <c r="O124" s="8" t="s">
        <v>42</v>
      </c>
      <c r="P124" s="15">
        <v>90613.21</v>
      </c>
      <c r="Q124" s="15"/>
      <c r="R124" s="8">
        <v>45</v>
      </c>
      <c r="S124" s="8" t="s">
        <v>33</v>
      </c>
    </row>
    <row r="125" spans="1:19" x14ac:dyDescent="0.25">
      <c r="A125" s="12">
        <v>124</v>
      </c>
      <c r="B125" s="6" t="s">
        <v>439</v>
      </c>
      <c r="C125" s="14">
        <v>8350779187</v>
      </c>
      <c r="D125" s="12" t="s">
        <v>24</v>
      </c>
      <c r="E125" s="12">
        <v>3169604</v>
      </c>
      <c r="F125" s="12" t="s">
        <v>303</v>
      </c>
      <c r="G125" s="12">
        <v>64</v>
      </c>
      <c r="H125" s="12" t="s">
        <v>304</v>
      </c>
      <c r="I125" s="12" t="s">
        <v>440</v>
      </c>
      <c r="J125" s="12" t="s">
        <v>441</v>
      </c>
      <c r="K125" s="12" t="s">
        <v>29</v>
      </c>
      <c r="L125" s="16"/>
      <c r="M125" s="16" t="s">
        <v>30</v>
      </c>
      <c r="N125" s="8" t="s">
        <v>48</v>
      </c>
      <c r="O125" s="8" t="s">
        <v>42</v>
      </c>
      <c r="P125" s="15">
        <v>73106.81</v>
      </c>
      <c r="Q125" s="15"/>
      <c r="R125" s="8">
        <v>46</v>
      </c>
      <c r="S125" s="8" t="s">
        <v>33</v>
      </c>
    </row>
    <row r="126" spans="1:19" x14ac:dyDescent="0.25">
      <c r="A126" s="12">
        <v>125</v>
      </c>
      <c r="B126" s="6" t="s">
        <v>442</v>
      </c>
      <c r="C126" s="14">
        <v>10451273613</v>
      </c>
      <c r="D126" s="12" t="s">
        <v>24</v>
      </c>
      <c r="E126" s="12">
        <v>3169604</v>
      </c>
      <c r="F126" s="12" t="s">
        <v>303</v>
      </c>
      <c r="G126" s="12">
        <v>65</v>
      </c>
      <c r="H126" s="12" t="s">
        <v>304</v>
      </c>
      <c r="I126" s="12" t="s">
        <v>443</v>
      </c>
      <c r="J126" s="12" t="s">
        <v>444</v>
      </c>
      <c r="K126" s="12" t="s">
        <v>29</v>
      </c>
      <c r="L126" s="16"/>
      <c r="M126" s="16" t="s">
        <v>30</v>
      </c>
      <c r="N126" s="8" t="s">
        <v>48</v>
      </c>
      <c r="O126" s="8" t="s">
        <v>42</v>
      </c>
      <c r="P126" s="15">
        <v>49449.5</v>
      </c>
      <c r="Q126" s="15"/>
      <c r="R126" s="8">
        <v>47</v>
      </c>
      <c r="S126" s="8" t="s">
        <v>33</v>
      </c>
    </row>
    <row r="127" spans="1:19" x14ac:dyDescent="0.25">
      <c r="A127" s="12">
        <v>126</v>
      </c>
      <c r="B127" s="6" t="s">
        <v>445</v>
      </c>
      <c r="C127" s="14">
        <v>48867136615</v>
      </c>
      <c r="D127" s="12" t="s">
        <v>24</v>
      </c>
      <c r="E127" s="12">
        <v>3169604</v>
      </c>
      <c r="F127" s="12" t="s">
        <v>303</v>
      </c>
      <c r="G127" s="12">
        <v>66</v>
      </c>
      <c r="H127" s="12" t="s">
        <v>304</v>
      </c>
      <c r="I127" s="12" t="s">
        <v>446</v>
      </c>
      <c r="J127" s="12" t="s">
        <v>447</v>
      </c>
      <c r="K127" s="12" t="s">
        <v>29</v>
      </c>
      <c r="L127" s="16"/>
      <c r="M127" s="16" t="s">
        <v>30</v>
      </c>
      <c r="N127" s="8" t="s">
        <v>48</v>
      </c>
      <c r="O127" s="8" t="s">
        <v>42</v>
      </c>
      <c r="P127" s="15">
        <v>39939.269999999997</v>
      </c>
      <c r="Q127" s="15"/>
      <c r="R127" s="8">
        <v>48</v>
      </c>
      <c r="S127" s="8" t="s">
        <v>33</v>
      </c>
    </row>
    <row r="128" spans="1:19" x14ac:dyDescent="0.25">
      <c r="A128" s="12">
        <v>127</v>
      </c>
      <c r="B128" s="6" t="s">
        <v>448</v>
      </c>
      <c r="C128" s="14">
        <v>80768032687</v>
      </c>
      <c r="D128" s="12" t="s">
        <v>24</v>
      </c>
      <c r="E128" s="12">
        <v>3169604</v>
      </c>
      <c r="F128" s="12" t="s">
        <v>303</v>
      </c>
      <c r="G128" s="12">
        <v>67</v>
      </c>
      <c r="H128" s="12" t="s">
        <v>304</v>
      </c>
      <c r="I128" s="12" t="s">
        <v>449</v>
      </c>
      <c r="J128" s="12" t="s">
        <v>450</v>
      </c>
      <c r="K128" s="12" t="s">
        <v>29</v>
      </c>
      <c r="L128" s="16"/>
      <c r="M128" s="16" t="s">
        <v>30</v>
      </c>
      <c r="N128" s="8" t="s">
        <v>48</v>
      </c>
      <c r="O128" s="8" t="s">
        <v>42</v>
      </c>
      <c r="P128" s="15">
        <v>27779.41</v>
      </c>
      <c r="Q128" s="15"/>
      <c r="R128" s="8">
        <v>49</v>
      </c>
      <c r="S128" s="8" t="s">
        <v>33</v>
      </c>
    </row>
    <row r="129" spans="1:19" x14ac:dyDescent="0.25">
      <c r="A129" s="12">
        <v>128</v>
      </c>
      <c r="B129" s="6" t="s">
        <v>451</v>
      </c>
      <c r="C129" s="14">
        <v>52972780663</v>
      </c>
      <c r="D129" s="12" t="s">
        <v>24</v>
      </c>
      <c r="E129" s="12">
        <v>3169604</v>
      </c>
      <c r="F129" s="12" t="s">
        <v>303</v>
      </c>
      <c r="G129" s="12">
        <v>69</v>
      </c>
      <c r="H129" s="12" t="s">
        <v>304</v>
      </c>
      <c r="I129" s="12" t="s">
        <v>452</v>
      </c>
      <c r="J129" s="12" t="s">
        <v>453</v>
      </c>
      <c r="K129" s="12" t="s">
        <v>29</v>
      </c>
      <c r="L129" s="16"/>
      <c r="M129" s="16" t="s">
        <v>30</v>
      </c>
      <c r="N129" s="8" t="s">
        <v>48</v>
      </c>
      <c r="O129" s="8" t="s">
        <v>42</v>
      </c>
      <c r="P129" s="15">
        <v>17701.400000000001</v>
      </c>
      <c r="Q129" s="15"/>
      <c r="R129" s="8">
        <v>50</v>
      </c>
      <c r="S129" s="8" t="s">
        <v>33</v>
      </c>
    </row>
    <row r="130" spans="1:19" x14ac:dyDescent="0.25">
      <c r="A130" s="12">
        <v>129</v>
      </c>
      <c r="B130" s="6" t="s">
        <v>454</v>
      </c>
      <c r="C130" s="14">
        <v>36048291604</v>
      </c>
      <c r="D130" s="12" t="s">
        <v>24</v>
      </c>
      <c r="E130" s="12">
        <v>3169604</v>
      </c>
      <c r="F130" s="12" t="s">
        <v>303</v>
      </c>
      <c r="G130" s="12">
        <v>70</v>
      </c>
      <c r="H130" s="12" t="s">
        <v>304</v>
      </c>
      <c r="I130" s="12" t="s">
        <v>455</v>
      </c>
      <c r="J130" s="12" t="s">
        <v>456</v>
      </c>
      <c r="K130" s="12" t="s">
        <v>29</v>
      </c>
      <c r="L130" s="16"/>
      <c r="M130" s="16" t="s">
        <v>30</v>
      </c>
      <c r="N130" s="8" t="s">
        <v>48</v>
      </c>
      <c r="O130" s="8" t="s">
        <v>42</v>
      </c>
      <c r="P130" s="15">
        <v>30949.49</v>
      </c>
      <c r="Q130" s="15"/>
      <c r="R130" s="8">
        <v>51</v>
      </c>
      <c r="S130" s="8" t="s">
        <v>33</v>
      </c>
    </row>
    <row r="131" spans="1:19" x14ac:dyDescent="0.25">
      <c r="A131" s="12">
        <v>130</v>
      </c>
      <c r="B131" s="6" t="s">
        <v>457</v>
      </c>
      <c r="C131" s="14">
        <v>82843392691</v>
      </c>
      <c r="D131" s="12" t="s">
        <v>24</v>
      </c>
      <c r="E131" s="12">
        <v>3169604</v>
      </c>
      <c r="F131" s="12" t="s">
        <v>303</v>
      </c>
      <c r="G131" s="12">
        <v>71</v>
      </c>
      <c r="H131" s="12" t="s">
        <v>304</v>
      </c>
      <c r="I131" s="12" t="s">
        <v>458</v>
      </c>
      <c r="J131" s="12" t="s">
        <v>459</v>
      </c>
      <c r="K131" s="12" t="s">
        <v>29</v>
      </c>
      <c r="L131" s="16"/>
      <c r="M131" s="16" t="s">
        <v>30</v>
      </c>
      <c r="N131" s="8" t="s">
        <v>48</v>
      </c>
      <c r="O131" s="8" t="s">
        <v>42</v>
      </c>
      <c r="P131" s="15">
        <v>61609.36</v>
      </c>
      <c r="Q131" s="15"/>
      <c r="R131" s="8">
        <v>52</v>
      </c>
      <c r="S131" s="8" t="s">
        <v>33</v>
      </c>
    </row>
    <row r="132" spans="1:19" x14ac:dyDescent="0.25">
      <c r="A132" s="12">
        <v>131</v>
      </c>
      <c r="B132" s="6" t="s">
        <v>460</v>
      </c>
      <c r="C132" s="14">
        <v>3027271679</v>
      </c>
      <c r="D132" s="12" t="s">
        <v>24</v>
      </c>
      <c r="E132" s="12">
        <v>3169604</v>
      </c>
      <c r="F132" s="12" t="s">
        <v>303</v>
      </c>
      <c r="G132" s="12">
        <v>72</v>
      </c>
      <c r="H132" s="12" t="s">
        <v>304</v>
      </c>
      <c r="I132" s="12" t="s">
        <v>461</v>
      </c>
      <c r="J132" s="12" t="s">
        <v>462</v>
      </c>
      <c r="K132" s="12" t="s">
        <v>29</v>
      </c>
      <c r="L132" s="16"/>
      <c r="M132" s="16" t="s">
        <v>30</v>
      </c>
      <c r="N132" s="8" t="s">
        <v>48</v>
      </c>
      <c r="O132" s="8" t="s">
        <v>42</v>
      </c>
      <c r="P132" s="15">
        <v>34971.230000000003</v>
      </c>
      <c r="Q132" s="15"/>
      <c r="R132" s="8">
        <v>53</v>
      </c>
      <c r="S132" s="8" t="s">
        <v>33</v>
      </c>
    </row>
    <row r="133" spans="1:19" x14ac:dyDescent="0.25">
      <c r="A133" s="12">
        <v>132</v>
      </c>
      <c r="B133" s="6" t="s">
        <v>463</v>
      </c>
      <c r="C133" s="14">
        <v>55875696672</v>
      </c>
      <c r="D133" s="12" t="s">
        <v>24</v>
      </c>
      <c r="E133" s="12">
        <v>3169604</v>
      </c>
      <c r="F133" s="12" t="s">
        <v>303</v>
      </c>
      <c r="G133" s="12">
        <v>73</v>
      </c>
      <c r="H133" s="12" t="s">
        <v>304</v>
      </c>
      <c r="I133" s="12" t="s">
        <v>464</v>
      </c>
      <c r="J133" s="12" t="s">
        <v>465</v>
      </c>
      <c r="K133" s="12" t="s">
        <v>29</v>
      </c>
      <c r="L133" s="16"/>
      <c r="M133" s="16" t="s">
        <v>30</v>
      </c>
      <c r="N133" s="8" t="s">
        <v>48</v>
      </c>
      <c r="O133" s="8" t="s">
        <v>42</v>
      </c>
      <c r="P133" s="15">
        <v>53897.08</v>
      </c>
      <c r="Q133" s="15"/>
      <c r="R133" s="8">
        <v>54</v>
      </c>
      <c r="S133" s="8" t="s">
        <v>33</v>
      </c>
    </row>
    <row r="134" spans="1:19" x14ac:dyDescent="0.25">
      <c r="A134" s="12">
        <v>133</v>
      </c>
      <c r="B134" s="6" t="s">
        <v>466</v>
      </c>
      <c r="C134" s="14">
        <v>3986839640</v>
      </c>
      <c r="D134" s="12" t="s">
        <v>24</v>
      </c>
      <c r="E134" s="12">
        <v>3169604</v>
      </c>
      <c r="F134" s="12" t="s">
        <v>303</v>
      </c>
      <c r="G134" s="12">
        <v>75</v>
      </c>
      <c r="H134" s="12" t="s">
        <v>304</v>
      </c>
      <c r="I134" s="12" t="s">
        <v>467</v>
      </c>
      <c r="J134" s="12" t="s">
        <v>468</v>
      </c>
      <c r="K134" s="12" t="s">
        <v>29</v>
      </c>
      <c r="L134" s="16"/>
      <c r="M134" s="16" t="s">
        <v>30</v>
      </c>
      <c r="N134" s="8" t="s">
        <v>48</v>
      </c>
      <c r="O134" s="8" t="s">
        <v>42</v>
      </c>
      <c r="P134" s="15">
        <v>84982.78</v>
      </c>
      <c r="Q134" s="15"/>
      <c r="R134" s="8">
        <v>55</v>
      </c>
      <c r="S134" s="8" t="s">
        <v>33</v>
      </c>
    </row>
    <row r="135" spans="1:19" x14ac:dyDescent="0.25">
      <c r="A135" s="12">
        <v>134</v>
      </c>
      <c r="B135" s="6" t="s">
        <v>469</v>
      </c>
      <c r="C135" s="14">
        <v>91215366604</v>
      </c>
      <c r="D135" s="12" t="s">
        <v>24</v>
      </c>
      <c r="E135" s="12">
        <v>3169604</v>
      </c>
      <c r="F135" s="12" t="s">
        <v>303</v>
      </c>
      <c r="G135" s="12">
        <v>76</v>
      </c>
      <c r="H135" s="12" t="s">
        <v>304</v>
      </c>
      <c r="I135" s="12" t="s">
        <v>470</v>
      </c>
      <c r="J135" s="12" t="s">
        <v>471</v>
      </c>
      <c r="K135" s="12" t="s">
        <v>29</v>
      </c>
      <c r="L135" s="16"/>
      <c r="M135" s="16" t="s">
        <v>30</v>
      </c>
      <c r="N135" s="8" t="s">
        <v>48</v>
      </c>
      <c r="O135" s="8" t="s">
        <v>42</v>
      </c>
      <c r="P135" s="15">
        <v>105801.2</v>
      </c>
      <c r="Q135" s="15"/>
      <c r="R135" s="16">
        <v>56</v>
      </c>
      <c r="S135" s="8" t="s">
        <v>33</v>
      </c>
    </row>
    <row r="136" spans="1:19" x14ac:dyDescent="0.25">
      <c r="A136" s="12">
        <v>135</v>
      </c>
      <c r="B136" s="6" t="s">
        <v>472</v>
      </c>
      <c r="C136" s="14">
        <v>67310877691</v>
      </c>
      <c r="D136" s="12" t="s">
        <v>24</v>
      </c>
      <c r="E136" s="12">
        <v>3169604</v>
      </c>
      <c r="F136" s="12" t="s">
        <v>303</v>
      </c>
      <c r="G136" s="12">
        <v>77</v>
      </c>
      <c r="H136" s="12" t="s">
        <v>304</v>
      </c>
      <c r="I136" s="12" t="s">
        <v>473</v>
      </c>
      <c r="J136" s="12" t="s">
        <v>474</v>
      </c>
      <c r="K136" s="12" t="s">
        <v>29</v>
      </c>
      <c r="L136" s="16"/>
      <c r="M136" s="16" t="s">
        <v>30</v>
      </c>
      <c r="N136" s="8" t="s">
        <v>48</v>
      </c>
      <c r="O136" s="8" t="s">
        <v>42</v>
      </c>
      <c r="P136" s="15">
        <v>80582.52</v>
      </c>
      <c r="Q136" s="15"/>
      <c r="R136" s="8">
        <v>57</v>
      </c>
      <c r="S136" s="8" t="s">
        <v>33</v>
      </c>
    </row>
    <row r="137" spans="1:19" x14ac:dyDescent="0.25">
      <c r="A137" s="12">
        <v>136</v>
      </c>
      <c r="B137" s="6" t="s">
        <v>475</v>
      </c>
      <c r="C137" s="14">
        <v>4016208670</v>
      </c>
      <c r="D137" s="12" t="s">
        <v>24</v>
      </c>
      <c r="E137" s="12">
        <v>3169604</v>
      </c>
      <c r="F137" s="12" t="s">
        <v>303</v>
      </c>
      <c r="G137" s="12">
        <v>78</v>
      </c>
      <c r="H137" s="12" t="s">
        <v>304</v>
      </c>
      <c r="I137" s="12" t="s">
        <v>476</v>
      </c>
      <c r="J137" s="12" t="s">
        <v>477</v>
      </c>
      <c r="K137" s="12" t="s">
        <v>29</v>
      </c>
      <c r="L137" s="16"/>
      <c r="M137" s="16" t="s">
        <v>30</v>
      </c>
      <c r="N137" s="8" t="s">
        <v>48</v>
      </c>
      <c r="O137" s="8" t="s">
        <v>42</v>
      </c>
      <c r="P137" s="15">
        <v>63360</v>
      </c>
      <c r="Q137" s="15"/>
      <c r="R137" s="8">
        <v>58</v>
      </c>
      <c r="S137" s="8" t="s">
        <v>33</v>
      </c>
    </row>
    <row r="138" spans="1:19" x14ac:dyDescent="0.25">
      <c r="A138" s="12">
        <v>137</v>
      </c>
      <c r="B138" s="6" t="s">
        <v>478</v>
      </c>
      <c r="C138" s="14">
        <v>803441193</v>
      </c>
      <c r="D138" s="12" t="s">
        <v>24</v>
      </c>
      <c r="E138" s="12">
        <v>3169604</v>
      </c>
      <c r="F138" s="12" t="s">
        <v>303</v>
      </c>
      <c r="G138" s="12">
        <v>79</v>
      </c>
      <c r="H138" s="12" t="s">
        <v>304</v>
      </c>
      <c r="I138" s="12" t="s">
        <v>479</v>
      </c>
      <c r="J138" s="12" t="s">
        <v>480</v>
      </c>
      <c r="K138" s="12" t="s">
        <v>29</v>
      </c>
      <c r="L138" s="16"/>
      <c r="M138" s="16" t="s">
        <v>30</v>
      </c>
      <c r="N138" s="8" t="s">
        <v>48</v>
      </c>
      <c r="O138" s="8" t="s">
        <v>42</v>
      </c>
      <c r="P138" s="15">
        <v>48124.69</v>
      </c>
      <c r="Q138" s="15"/>
      <c r="R138" s="8">
        <v>59</v>
      </c>
      <c r="S138" s="8" t="s">
        <v>33</v>
      </c>
    </row>
    <row r="139" spans="1:19" x14ac:dyDescent="0.25">
      <c r="A139" s="12">
        <v>138</v>
      </c>
      <c r="B139" s="6" t="s">
        <v>481</v>
      </c>
      <c r="C139" s="14">
        <v>54944996187</v>
      </c>
      <c r="D139" s="12" t="s">
        <v>24</v>
      </c>
      <c r="E139" s="12">
        <v>3169604</v>
      </c>
      <c r="F139" s="12" t="s">
        <v>303</v>
      </c>
      <c r="G139" s="12">
        <v>80</v>
      </c>
      <c r="H139" s="12" t="s">
        <v>304</v>
      </c>
      <c r="I139" s="12" t="s">
        <v>482</v>
      </c>
      <c r="J139" s="12" t="s">
        <v>483</v>
      </c>
      <c r="K139" s="12" t="s">
        <v>29</v>
      </c>
      <c r="L139" s="16"/>
      <c r="M139" s="16" t="s">
        <v>30</v>
      </c>
      <c r="N139" s="8" t="s">
        <v>48</v>
      </c>
      <c r="O139" s="8" t="s">
        <v>42</v>
      </c>
      <c r="P139" s="15">
        <v>161017.35</v>
      </c>
      <c r="Q139" s="15"/>
      <c r="R139" s="8">
        <v>60</v>
      </c>
      <c r="S139" s="8" t="s">
        <v>33</v>
      </c>
    </row>
    <row r="140" spans="1:19" x14ac:dyDescent="0.25">
      <c r="A140" s="12">
        <v>139</v>
      </c>
      <c r="B140" s="6" t="s">
        <v>484</v>
      </c>
      <c r="C140" s="14">
        <v>9128491696</v>
      </c>
      <c r="D140" s="12" t="s">
        <v>24</v>
      </c>
      <c r="E140" s="12">
        <v>3169604</v>
      </c>
      <c r="F140" s="12" t="s">
        <v>303</v>
      </c>
      <c r="G140" s="12">
        <v>84</v>
      </c>
      <c r="H140" s="12" t="s">
        <v>304</v>
      </c>
      <c r="I140" s="12" t="s">
        <v>485</v>
      </c>
      <c r="J140" s="12" t="s">
        <v>486</v>
      </c>
      <c r="K140" s="12" t="s">
        <v>29</v>
      </c>
      <c r="L140" s="16"/>
      <c r="M140" s="16" t="s">
        <v>30</v>
      </c>
      <c r="N140" s="8" t="s">
        <v>48</v>
      </c>
      <c r="O140" s="8" t="s">
        <v>42</v>
      </c>
      <c r="P140" s="15">
        <v>57966.13</v>
      </c>
      <c r="Q140" s="15"/>
      <c r="R140" s="8">
        <v>61</v>
      </c>
      <c r="S140" s="8" t="s">
        <v>33</v>
      </c>
    </row>
    <row r="141" spans="1:19" x14ac:dyDescent="0.25">
      <c r="A141" s="12">
        <v>140</v>
      </c>
      <c r="B141" s="6" t="s">
        <v>487</v>
      </c>
      <c r="C141" s="14">
        <v>707995639</v>
      </c>
      <c r="D141" s="12" t="s">
        <v>24</v>
      </c>
      <c r="E141" s="12">
        <v>3169604</v>
      </c>
      <c r="F141" s="12" t="s">
        <v>303</v>
      </c>
      <c r="G141" s="12">
        <v>85</v>
      </c>
      <c r="H141" s="12" t="s">
        <v>304</v>
      </c>
      <c r="I141" s="12" t="s">
        <v>488</v>
      </c>
      <c r="J141" s="12" t="s">
        <v>489</v>
      </c>
      <c r="K141" s="12" t="s">
        <v>29</v>
      </c>
      <c r="L141" s="16"/>
      <c r="M141" s="16" t="s">
        <v>30</v>
      </c>
      <c r="N141" s="8" t="s">
        <v>48</v>
      </c>
      <c r="O141" s="8" t="s">
        <v>42</v>
      </c>
      <c r="P141" s="15">
        <v>80771.77</v>
      </c>
      <c r="Q141" s="15"/>
      <c r="R141" s="8">
        <v>62</v>
      </c>
      <c r="S141" s="8" t="s">
        <v>33</v>
      </c>
    </row>
    <row r="142" spans="1:19" x14ac:dyDescent="0.25">
      <c r="A142" s="12">
        <v>141</v>
      </c>
      <c r="B142" s="6" t="s">
        <v>490</v>
      </c>
      <c r="C142" s="14">
        <v>97912964649</v>
      </c>
      <c r="D142" s="12" t="s">
        <v>24</v>
      </c>
      <c r="E142" s="12">
        <v>3152006</v>
      </c>
      <c r="F142" s="12" t="s">
        <v>491</v>
      </c>
      <c r="G142" s="12">
        <v>7</v>
      </c>
      <c r="H142" s="12" t="s">
        <v>492</v>
      </c>
      <c r="I142" s="12" t="s">
        <v>493</v>
      </c>
      <c r="J142" s="12" t="s">
        <v>494</v>
      </c>
      <c r="K142" s="12" t="s">
        <v>29</v>
      </c>
      <c r="L142" s="16"/>
      <c r="M142" s="16" t="s">
        <v>30</v>
      </c>
      <c r="N142" s="8" t="s">
        <v>31</v>
      </c>
      <c r="O142" s="8" t="s">
        <v>32</v>
      </c>
      <c r="P142" s="15">
        <v>125361.89650292032</v>
      </c>
      <c r="Q142" s="15">
        <v>125361.89650292032</v>
      </c>
      <c r="S142" s="8" t="s">
        <v>33</v>
      </c>
    </row>
    <row r="143" spans="1:19" x14ac:dyDescent="0.25">
      <c r="A143" s="12">
        <v>142</v>
      </c>
      <c r="B143" s="6" t="s">
        <v>495</v>
      </c>
      <c r="C143" s="14">
        <v>9083291642</v>
      </c>
      <c r="D143" s="12" t="s">
        <v>24</v>
      </c>
      <c r="E143" s="12">
        <v>3152006</v>
      </c>
      <c r="F143" s="12" t="s">
        <v>491</v>
      </c>
      <c r="G143" s="12">
        <v>35</v>
      </c>
      <c r="H143" s="12" t="s">
        <v>496</v>
      </c>
      <c r="I143" s="12">
        <v>-19.093059</v>
      </c>
      <c r="J143" s="12" t="s">
        <v>497</v>
      </c>
      <c r="K143" s="12" t="s">
        <v>29</v>
      </c>
      <c r="L143" s="16"/>
      <c r="M143" s="16" t="s">
        <v>30</v>
      </c>
      <c r="N143" s="8" t="s">
        <v>31</v>
      </c>
      <c r="O143" s="8" t="s">
        <v>32</v>
      </c>
      <c r="P143" s="15">
        <v>46490.273323678026</v>
      </c>
      <c r="Q143" s="15">
        <v>46490.273323678026</v>
      </c>
      <c r="S143" s="8" t="s">
        <v>33</v>
      </c>
    </row>
    <row r="144" spans="1:19" x14ac:dyDescent="0.25">
      <c r="A144" s="12">
        <v>143</v>
      </c>
      <c r="B144" s="6" t="s">
        <v>498</v>
      </c>
      <c r="C144" s="14">
        <v>4653620601</v>
      </c>
      <c r="D144" s="12" t="s">
        <v>24</v>
      </c>
      <c r="E144" s="12">
        <v>3105103</v>
      </c>
      <c r="F144" s="12" t="s">
        <v>499</v>
      </c>
      <c r="G144" s="12">
        <v>6</v>
      </c>
      <c r="H144" s="12" t="s">
        <v>500</v>
      </c>
      <c r="I144" s="12">
        <v>-19.989940000000001</v>
      </c>
      <c r="J144" s="12">
        <v>-46.028734999999998</v>
      </c>
      <c r="K144" s="12" t="s">
        <v>29</v>
      </c>
      <c r="L144" s="16"/>
      <c r="M144" s="16" t="s">
        <v>30</v>
      </c>
      <c r="N144" s="8" t="s">
        <v>31</v>
      </c>
      <c r="O144" s="8" t="s">
        <v>32</v>
      </c>
      <c r="P144" s="15">
        <v>43268.133990230177</v>
      </c>
      <c r="Q144" s="15">
        <v>43268.133990230177</v>
      </c>
      <c r="S144" s="8" t="s">
        <v>33</v>
      </c>
    </row>
    <row r="145" spans="1:19" x14ac:dyDescent="0.25">
      <c r="A145" s="12">
        <v>144</v>
      </c>
      <c r="B145" s="6" t="s">
        <v>501</v>
      </c>
      <c r="C145" s="14">
        <v>7454332675</v>
      </c>
      <c r="D145" s="12" t="s">
        <v>24</v>
      </c>
      <c r="E145" s="12">
        <v>3127388</v>
      </c>
      <c r="F145" s="12" t="s">
        <v>502</v>
      </c>
      <c r="G145" s="12">
        <v>104</v>
      </c>
      <c r="H145" s="12" t="s">
        <v>503</v>
      </c>
      <c r="I145" s="12">
        <v>-21.607195999999998</v>
      </c>
      <c r="J145" s="12" t="s">
        <v>504</v>
      </c>
      <c r="K145" s="12" t="s">
        <v>29</v>
      </c>
      <c r="L145" s="16"/>
      <c r="M145" s="16" t="s">
        <v>30</v>
      </c>
      <c r="N145" s="8" t="s">
        <v>31</v>
      </c>
      <c r="O145" s="8" t="s">
        <v>32</v>
      </c>
      <c r="P145" s="15">
        <f>35160.49+1570.69</f>
        <v>36731.18</v>
      </c>
      <c r="Q145" s="15">
        <f>35160.49+1570.69</f>
        <v>36731.18</v>
      </c>
      <c r="S145" s="8" t="s">
        <v>33</v>
      </c>
    </row>
    <row r="146" spans="1:19" x14ac:dyDescent="0.25">
      <c r="A146" s="12">
        <v>145</v>
      </c>
      <c r="B146" s="6" t="s">
        <v>505</v>
      </c>
      <c r="C146" s="14">
        <v>4426300690</v>
      </c>
      <c r="D146" s="12" t="s">
        <v>24</v>
      </c>
      <c r="E146" s="12">
        <v>3170206</v>
      </c>
      <c r="F146" s="12" t="s">
        <v>506</v>
      </c>
      <c r="G146" s="12" t="s">
        <v>507</v>
      </c>
      <c r="H146" s="12" t="s">
        <v>508</v>
      </c>
      <c r="I146" s="12">
        <v>-19.195796999999999</v>
      </c>
      <c r="J146" s="12">
        <v>-48.284472999999998</v>
      </c>
      <c r="K146" s="12" t="s">
        <v>29</v>
      </c>
      <c r="L146" s="16"/>
      <c r="M146" s="16" t="s">
        <v>30</v>
      </c>
      <c r="N146" s="8" t="s">
        <v>509</v>
      </c>
      <c r="O146" s="8" t="s">
        <v>32</v>
      </c>
      <c r="P146" s="15">
        <v>1570.69</v>
      </c>
      <c r="Q146" s="15">
        <v>1570.69</v>
      </c>
      <c r="S146" s="8" t="s">
        <v>33</v>
      </c>
    </row>
    <row r="147" spans="1:19" x14ac:dyDescent="0.25">
      <c r="A147" s="12">
        <v>146</v>
      </c>
      <c r="B147" s="6" t="s">
        <v>510</v>
      </c>
      <c r="C147" s="14">
        <v>13603270886</v>
      </c>
      <c r="D147" s="12" t="s">
        <v>24</v>
      </c>
      <c r="E147" s="12">
        <v>3133303</v>
      </c>
      <c r="F147" s="12" t="s">
        <v>511</v>
      </c>
      <c r="G147" s="12" t="s">
        <v>507</v>
      </c>
      <c r="H147" s="12" t="s">
        <v>512</v>
      </c>
      <c r="I147" s="12" t="s">
        <v>513</v>
      </c>
      <c r="J147" s="12" t="s">
        <v>514</v>
      </c>
      <c r="K147" s="12" t="s">
        <v>29</v>
      </c>
      <c r="L147" s="16"/>
      <c r="M147" s="16" t="s">
        <v>30</v>
      </c>
      <c r="N147" s="8" t="s">
        <v>31</v>
      </c>
      <c r="O147" s="8" t="s">
        <v>32</v>
      </c>
      <c r="P147" s="15">
        <v>20632.800155596367</v>
      </c>
      <c r="Q147" s="15">
        <v>20632.800155596367</v>
      </c>
      <c r="S147" s="8" t="s">
        <v>33</v>
      </c>
    </row>
    <row r="148" spans="1:19" x14ac:dyDescent="0.25">
      <c r="A148" s="12">
        <v>147</v>
      </c>
      <c r="B148" s="6" t="s">
        <v>515</v>
      </c>
      <c r="C148" s="14">
        <v>5783822531</v>
      </c>
      <c r="D148" s="12" t="s">
        <v>24</v>
      </c>
      <c r="E148" s="12">
        <v>3149804</v>
      </c>
      <c r="F148" s="12" t="s">
        <v>516</v>
      </c>
      <c r="G148" s="12">
        <v>1</v>
      </c>
      <c r="H148" s="13" t="s">
        <v>517</v>
      </c>
      <c r="I148" s="12" t="s">
        <v>518</v>
      </c>
      <c r="J148" s="12" t="s">
        <v>519</v>
      </c>
      <c r="K148" s="12" t="s">
        <v>29</v>
      </c>
      <c r="L148" s="16"/>
      <c r="M148" s="16" t="s">
        <v>30</v>
      </c>
      <c r="N148" s="8" t="s">
        <v>520</v>
      </c>
      <c r="O148" s="8" t="s">
        <v>42</v>
      </c>
      <c r="P148" s="15">
        <v>46654.32</v>
      </c>
      <c r="Q148" s="15">
        <v>164520.20000000001</v>
      </c>
      <c r="R148" s="8">
        <v>1</v>
      </c>
      <c r="S148" s="8" t="s">
        <v>33</v>
      </c>
    </row>
    <row r="149" spans="1:19" x14ac:dyDescent="0.25">
      <c r="A149" s="12">
        <v>148</v>
      </c>
      <c r="B149" s="6" t="s">
        <v>521</v>
      </c>
      <c r="C149" s="14">
        <v>1531051197</v>
      </c>
      <c r="D149" s="12" t="s">
        <v>24</v>
      </c>
      <c r="E149" s="12">
        <v>3149804</v>
      </c>
      <c r="F149" s="12" t="s">
        <v>516</v>
      </c>
      <c r="G149" s="12">
        <v>5</v>
      </c>
      <c r="H149" s="12" t="s">
        <v>517</v>
      </c>
      <c r="I149" s="12" t="s">
        <v>522</v>
      </c>
      <c r="J149" s="12" t="s">
        <v>523</v>
      </c>
      <c r="K149" s="12" t="s">
        <v>29</v>
      </c>
      <c r="L149" s="16"/>
      <c r="M149" s="16" t="s">
        <v>30</v>
      </c>
      <c r="N149" s="8" t="s">
        <v>524</v>
      </c>
      <c r="O149" s="8" t="s">
        <v>42</v>
      </c>
      <c r="P149" s="15">
        <v>58523.32</v>
      </c>
      <c r="Q149" s="15"/>
      <c r="R149" s="8">
        <v>2</v>
      </c>
      <c r="S149" s="8" t="s">
        <v>33</v>
      </c>
    </row>
    <row r="150" spans="1:19" x14ac:dyDescent="0.25">
      <c r="A150" s="12">
        <v>149</v>
      </c>
      <c r="B150" s="6" t="s">
        <v>525</v>
      </c>
      <c r="C150" s="14">
        <v>11133152619</v>
      </c>
      <c r="D150" s="12" t="s">
        <v>24</v>
      </c>
      <c r="E150" s="12">
        <v>3149804</v>
      </c>
      <c r="F150" s="12" t="s">
        <v>516</v>
      </c>
      <c r="G150" s="12">
        <v>12</v>
      </c>
      <c r="H150" s="12" t="s">
        <v>517</v>
      </c>
      <c r="I150" s="12" t="s">
        <v>526</v>
      </c>
      <c r="J150" s="12" t="s">
        <v>527</v>
      </c>
      <c r="K150" s="12" t="s">
        <v>29</v>
      </c>
      <c r="L150" s="16"/>
      <c r="M150" s="16" t="s">
        <v>30</v>
      </c>
      <c r="N150" s="8" t="s">
        <v>48</v>
      </c>
      <c r="O150" s="8" t="s">
        <v>42</v>
      </c>
      <c r="P150" s="15">
        <v>85648.21</v>
      </c>
      <c r="Q150" s="15"/>
      <c r="R150" s="8">
        <v>3</v>
      </c>
      <c r="S150" s="8" t="s">
        <v>33</v>
      </c>
    </row>
    <row r="151" spans="1:19" x14ac:dyDescent="0.25">
      <c r="A151" s="12">
        <v>150</v>
      </c>
      <c r="B151" s="6" t="s">
        <v>528</v>
      </c>
      <c r="C151" s="14">
        <v>1077857659</v>
      </c>
      <c r="D151" s="12" t="s">
        <v>24</v>
      </c>
      <c r="E151" s="12">
        <v>3157104</v>
      </c>
      <c r="F151" s="12" t="s">
        <v>529</v>
      </c>
      <c r="G151" s="12">
        <v>2</v>
      </c>
      <c r="H151" s="12" t="s">
        <v>530</v>
      </c>
      <c r="I151" s="12">
        <v>-16.123429999999999</v>
      </c>
      <c r="J151" s="12" t="s">
        <v>531</v>
      </c>
      <c r="K151" s="12" t="s">
        <v>29</v>
      </c>
      <c r="L151" s="16"/>
      <c r="M151" s="16" t="s">
        <v>30</v>
      </c>
      <c r="N151" s="8" t="s">
        <v>509</v>
      </c>
      <c r="O151" s="8" t="s">
        <v>32</v>
      </c>
      <c r="P151" s="8">
        <v>1570.66</v>
      </c>
      <c r="Q151" s="8">
        <v>1570.66</v>
      </c>
      <c r="S151" s="8" t="s">
        <v>33</v>
      </c>
    </row>
    <row r="152" spans="1:19" x14ac:dyDescent="0.25">
      <c r="A152" s="12">
        <v>151</v>
      </c>
      <c r="B152" s="6" t="s">
        <v>532</v>
      </c>
      <c r="C152" s="14">
        <v>2797378660</v>
      </c>
      <c r="D152" s="12" t="s">
        <v>24</v>
      </c>
      <c r="E152" s="12">
        <v>3157104</v>
      </c>
      <c r="F152" s="12" t="s">
        <v>529</v>
      </c>
      <c r="G152" s="12">
        <v>1</v>
      </c>
      <c r="H152" s="13" t="s">
        <v>530</v>
      </c>
      <c r="I152" s="12">
        <v>-16.120179</v>
      </c>
      <c r="J152" s="12">
        <v>-39.971324000000003</v>
      </c>
      <c r="K152" s="12" t="s">
        <v>29</v>
      </c>
      <c r="L152" s="16"/>
      <c r="M152" s="16" t="s">
        <v>30</v>
      </c>
      <c r="N152" s="8" t="s">
        <v>509</v>
      </c>
      <c r="O152" s="8" t="s">
        <v>32</v>
      </c>
      <c r="P152" s="8">
        <v>1570.66</v>
      </c>
      <c r="Q152" s="8">
        <v>1570.66</v>
      </c>
      <c r="S152" s="8" t="s">
        <v>33</v>
      </c>
    </row>
    <row r="153" spans="1:19" x14ac:dyDescent="0.25">
      <c r="A153" s="12">
        <v>152</v>
      </c>
      <c r="B153" s="6" t="s">
        <v>533</v>
      </c>
      <c r="C153" s="14">
        <v>99453436534</v>
      </c>
      <c r="D153" s="12" t="s">
        <v>24</v>
      </c>
      <c r="E153" s="12">
        <v>3157104</v>
      </c>
      <c r="F153" s="12" t="s">
        <v>529</v>
      </c>
      <c r="G153" s="12">
        <v>3</v>
      </c>
      <c r="H153" s="12" t="s">
        <v>530</v>
      </c>
      <c r="I153" s="12">
        <v>-16.124894999999999</v>
      </c>
      <c r="J153" s="12">
        <v>-39.967807000000001</v>
      </c>
      <c r="K153" s="12" t="s">
        <v>29</v>
      </c>
      <c r="L153" s="16"/>
      <c r="M153" s="16" t="s">
        <v>30</v>
      </c>
      <c r="N153" s="8" t="s">
        <v>509</v>
      </c>
      <c r="O153" s="8" t="s">
        <v>32</v>
      </c>
      <c r="P153" s="8">
        <v>1570.66</v>
      </c>
      <c r="Q153" s="8">
        <v>1570.66</v>
      </c>
      <c r="S153" s="8" t="s">
        <v>33</v>
      </c>
    </row>
    <row r="154" spans="1:19" x14ac:dyDescent="0.25">
      <c r="A154" s="12">
        <v>153</v>
      </c>
      <c r="B154" s="6" t="s">
        <v>534</v>
      </c>
      <c r="C154" s="14">
        <v>3770643607</v>
      </c>
      <c r="D154" s="12" t="s">
        <v>24</v>
      </c>
      <c r="E154" s="12">
        <v>3157104</v>
      </c>
      <c r="F154" s="12" t="s">
        <v>529</v>
      </c>
      <c r="G154" s="12">
        <v>5</v>
      </c>
      <c r="H154" s="12" t="s">
        <v>530</v>
      </c>
      <c r="I154" s="12">
        <v>-16.128561999999999</v>
      </c>
      <c r="J154" s="12">
        <v>-39.965698000000003</v>
      </c>
      <c r="K154" s="12" t="s">
        <v>29</v>
      </c>
      <c r="L154" s="16"/>
      <c r="M154" s="16" t="s">
        <v>30</v>
      </c>
      <c r="N154" s="8" t="s">
        <v>509</v>
      </c>
      <c r="O154" s="8" t="s">
        <v>32</v>
      </c>
      <c r="P154" s="8">
        <v>1570.66</v>
      </c>
      <c r="Q154" s="8">
        <v>1570.66</v>
      </c>
      <c r="S154" s="8" t="s">
        <v>33</v>
      </c>
    </row>
    <row r="155" spans="1:19" x14ac:dyDescent="0.25">
      <c r="A155" s="12">
        <v>154</v>
      </c>
      <c r="B155" s="6" t="s">
        <v>535</v>
      </c>
      <c r="C155" s="14">
        <v>88188809500</v>
      </c>
      <c r="D155" s="12" t="s">
        <v>24</v>
      </c>
      <c r="E155" s="12">
        <v>3157104</v>
      </c>
      <c r="F155" s="12" t="s">
        <v>529</v>
      </c>
      <c r="G155" s="12">
        <v>8</v>
      </c>
      <c r="H155" s="12" t="s">
        <v>530</v>
      </c>
      <c r="I155" s="12">
        <v>-16.132778999999999</v>
      </c>
      <c r="J155" s="12" t="s">
        <v>536</v>
      </c>
      <c r="K155" s="12" t="s">
        <v>29</v>
      </c>
      <c r="L155" s="16"/>
      <c r="M155" s="16" t="s">
        <v>30</v>
      </c>
      <c r="N155" s="8" t="s">
        <v>509</v>
      </c>
      <c r="O155" s="8" t="s">
        <v>32</v>
      </c>
      <c r="P155" s="8">
        <v>1570.66</v>
      </c>
      <c r="Q155" s="8">
        <v>1570.66</v>
      </c>
      <c r="S155" s="8" t="s">
        <v>33</v>
      </c>
    </row>
    <row r="156" spans="1:19" x14ac:dyDescent="0.25">
      <c r="A156" s="12">
        <v>155</v>
      </c>
      <c r="B156" s="6" t="s">
        <v>537</v>
      </c>
      <c r="C156" s="14">
        <v>55263020597</v>
      </c>
      <c r="D156" s="12" t="s">
        <v>24</v>
      </c>
      <c r="E156" s="12">
        <v>3157104</v>
      </c>
      <c r="F156" s="12" t="s">
        <v>529</v>
      </c>
      <c r="G156" s="12">
        <v>9</v>
      </c>
      <c r="H156" s="12" t="s">
        <v>530</v>
      </c>
      <c r="I156" s="12">
        <v>-16.134229000000001</v>
      </c>
      <c r="J156" s="12">
        <v>-39.960507</v>
      </c>
      <c r="K156" s="12" t="s">
        <v>29</v>
      </c>
      <c r="L156" s="16"/>
      <c r="M156" s="16" t="s">
        <v>30</v>
      </c>
      <c r="N156" s="8" t="s">
        <v>509</v>
      </c>
      <c r="O156" s="8" t="s">
        <v>32</v>
      </c>
      <c r="P156" s="8">
        <v>1570.66</v>
      </c>
      <c r="Q156" s="8">
        <v>1570.66</v>
      </c>
      <c r="S156" s="8" t="s">
        <v>33</v>
      </c>
    </row>
    <row r="157" spans="1:19" x14ac:dyDescent="0.25">
      <c r="A157" s="12">
        <v>156</v>
      </c>
      <c r="B157" s="6" t="s">
        <v>538</v>
      </c>
      <c r="C157" s="14">
        <v>9904823677</v>
      </c>
      <c r="D157" s="12" t="s">
        <v>24</v>
      </c>
      <c r="E157" s="12">
        <v>3157104</v>
      </c>
      <c r="F157" s="12" t="s">
        <v>529</v>
      </c>
      <c r="G157" s="12">
        <v>23</v>
      </c>
      <c r="H157" s="12" t="s">
        <v>530</v>
      </c>
      <c r="I157" s="12">
        <v>-16.122561000000001</v>
      </c>
      <c r="J157" s="12">
        <v>-39.974097999999998</v>
      </c>
      <c r="K157" s="12" t="s">
        <v>29</v>
      </c>
      <c r="L157" s="16"/>
      <c r="M157" s="16" t="s">
        <v>30</v>
      </c>
      <c r="N157" s="8" t="s">
        <v>509</v>
      </c>
      <c r="O157" s="8" t="s">
        <v>32</v>
      </c>
      <c r="P157" s="8">
        <v>1570.66</v>
      </c>
      <c r="Q157" s="8">
        <v>1570.66</v>
      </c>
      <c r="S157" s="8" t="s">
        <v>33</v>
      </c>
    </row>
    <row r="158" spans="1:19" x14ac:dyDescent="0.25">
      <c r="A158" s="12">
        <v>157</v>
      </c>
      <c r="B158" s="6" t="s">
        <v>539</v>
      </c>
      <c r="C158" s="14">
        <v>96834226672</v>
      </c>
      <c r="D158" s="12" t="s">
        <v>24</v>
      </c>
      <c r="E158" s="12">
        <v>3157104</v>
      </c>
      <c r="F158" s="12" t="s">
        <v>529</v>
      </c>
      <c r="G158" s="12">
        <v>10</v>
      </c>
      <c r="H158" s="12" t="s">
        <v>530</v>
      </c>
      <c r="I158" s="12">
        <v>-16.135501999999999</v>
      </c>
      <c r="J158" s="12" t="s">
        <v>540</v>
      </c>
      <c r="K158" s="12" t="s">
        <v>29</v>
      </c>
      <c r="L158" s="16"/>
      <c r="M158" s="16" t="s">
        <v>30</v>
      </c>
      <c r="N158" s="8" t="s">
        <v>509</v>
      </c>
      <c r="O158" s="8" t="s">
        <v>32</v>
      </c>
      <c r="P158" s="8">
        <v>1570.66</v>
      </c>
      <c r="Q158" s="8">
        <v>1570.66</v>
      </c>
      <c r="S158" s="8" t="s">
        <v>33</v>
      </c>
    </row>
    <row r="159" spans="1:19" x14ac:dyDescent="0.25">
      <c r="A159" s="12">
        <v>158</v>
      </c>
      <c r="B159" s="6" t="s">
        <v>541</v>
      </c>
      <c r="C159" s="14">
        <v>2372863606</v>
      </c>
      <c r="D159" s="12" t="s">
        <v>24</v>
      </c>
      <c r="E159" s="12">
        <v>3157104</v>
      </c>
      <c r="F159" s="12" t="s">
        <v>529</v>
      </c>
      <c r="G159" s="12">
        <v>25</v>
      </c>
      <c r="H159" s="12" t="s">
        <v>530</v>
      </c>
      <c r="I159" s="12">
        <v>-16.117965999999999</v>
      </c>
      <c r="J159" s="12">
        <v>-39.972887999999998</v>
      </c>
      <c r="K159" s="12" t="s">
        <v>29</v>
      </c>
      <c r="L159" s="16"/>
      <c r="M159" s="16" t="s">
        <v>30</v>
      </c>
      <c r="N159" s="8" t="s">
        <v>509</v>
      </c>
      <c r="O159" s="8" t="s">
        <v>32</v>
      </c>
      <c r="P159" s="8">
        <v>1570.66</v>
      </c>
      <c r="Q159" s="8">
        <v>1570.66</v>
      </c>
      <c r="S159" s="8" t="s">
        <v>33</v>
      </c>
    </row>
    <row r="160" spans="1:19" x14ac:dyDescent="0.25">
      <c r="A160" s="12">
        <v>159</v>
      </c>
      <c r="B160" s="22" t="s">
        <v>542</v>
      </c>
      <c r="C160" s="14">
        <v>4368097610</v>
      </c>
      <c r="D160" s="12" t="s">
        <v>24</v>
      </c>
      <c r="E160" s="12">
        <v>3105608</v>
      </c>
      <c r="F160" s="23" t="s">
        <v>543</v>
      </c>
      <c r="G160" s="13" t="s">
        <v>544</v>
      </c>
      <c r="H160" s="12" t="s">
        <v>545</v>
      </c>
      <c r="I160" s="12">
        <v>-21.3102719375016</v>
      </c>
      <c r="J160" s="12">
        <v>-43.601872360574298</v>
      </c>
      <c r="K160" s="12" t="s">
        <v>41</v>
      </c>
      <c r="L160" s="24">
        <v>45239</v>
      </c>
      <c r="M160" s="20">
        <v>26.355</v>
      </c>
      <c r="N160" s="8" t="s">
        <v>31</v>
      </c>
      <c r="O160" s="8" t="s">
        <v>32</v>
      </c>
      <c r="P160" s="15">
        <v>0</v>
      </c>
      <c r="Q160" s="25">
        <v>66288.13</v>
      </c>
      <c r="S160" s="8">
        <v>37.5</v>
      </c>
    </row>
    <row r="161" spans="1:19" x14ac:dyDescent="0.25">
      <c r="A161" s="12">
        <v>160</v>
      </c>
      <c r="B161" s="22" t="s">
        <v>546</v>
      </c>
      <c r="C161" s="14">
        <v>71313540668</v>
      </c>
      <c r="D161" s="12" t="s">
        <v>24</v>
      </c>
      <c r="E161" s="12">
        <v>3148004</v>
      </c>
      <c r="F161" s="23" t="s">
        <v>547</v>
      </c>
      <c r="G161" s="13" t="s">
        <v>548</v>
      </c>
      <c r="H161" s="12" t="s">
        <v>549</v>
      </c>
      <c r="I161" s="12">
        <v>-18.677217468001501</v>
      </c>
      <c r="J161" s="12">
        <v>-46.122101789849197</v>
      </c>
      <c r="K161" s="12" t="s">
        <v>41</v>
      </c>
      <c r="L161" s="24">
        <v>45414</v>
      </c>
      <c r="M161" s="20">
        <v>17.809999999999999</v>
      </c>
      <c r="N161" s="8" t="s">
        <v>31</v>
      </c>
      <c r="O161" s="8" t="s">
        <v>32</v>
      </c>
      <c r="P161" s="15">
        <v>0</v>
      </c>
      <c r="Q161" s="25">
        <v>23114.46</v>
      </c>
      <c r="S161" s="8">
        <v>10</v>
      </c>
    </row>
    <row r="162" spans="1:19" x14ac:dyDescent="0.25">
      <c r="A162" s="12">
        <v>161</v>
      </c>
      <c r="B162" s="22" t="s">
        <v>550</v>
      </c>
      <c r="C162" s="14">
        <v>8641887652</v>
      </c>
      <c r="D162" s="12" t="s">
        <v>24</v>
      </c>
      <c r="E162" s="12">
        <v>3125903</v>
      </c>
      <c r="F162" s="23" t="s">
        <v>551</v>
      </c>
      <c r="G162" s="13" t="s">
        <v>552</v>
      </c>
      <c r="H162" s="12" t="s">
        <v>553</v>
      </c>
      <c r="I162" s="12">
        <v>-19.315014254666199</v>
      </c>
      <c r="J162" s="12">
        <v>-42.951257429419201</v>
      </c>
      <c r="K162" s="12" t="s">
        <v>41</v>
      </c>
      <c r="L162" s="24">
        <v>41794</v>
      </c>
      <c r="M162" s="20">
        <v>17.059999999999999</v>
      </c>
      <c r="N162" s="8" t="s">
        <v>48</v>
      </c>
      <c r="O162" s="8" t="s">
        <v>42</v>
      </c>
      <c r="P162" s="15">
        <v>0</v>
      </c>
      <c r="Q162" s="25">
        <v>132682.95000000001</v>
      </c>
      <c r="R162" s="8">
        <v>7200158224</v>
      </c>
      <c r="S162" s="8">
        <v>10</v>
      </c>
    </row>
    <row r="163" spans="1:19" x14ac:dyDescent="0.25">
      <c r="A163" s="12">
        <v>162</v>
      </c>
      <c r="B163" s="22" t="s">
        <v>554</v>
      </c>
      <c r="C163" s="14">
        <v>15663469320</v>
      </c>
      <c r="D163" s="12" t="s">
        <v>24</v>
      </c>
      <c r="E163" s="12">
        <v>3109303</v>
      </c>
      <c r="F163" s="23" t="s">
        <v>555</v>
      </c>
      <c r="G163" s="13" t="s">
        <v>556</v>
      </c>
      <c r="H163" s="12" t="s">
        <v>557</v>
      </c>
      <c r="I163" s="12">
        <v>-15.2821089085785</v>
      </c>
      <c r="J163" s="12">
        <v>-46.507180958683797</v>
      </c>
      <c r="K163" s="12" t="s">
        <v>64</v>
      </c>
      <c r="L163" s="24">
        <v>45349</v>
      </c>
      <c r="M163" s="20">
        <v>17.03</v>
      </c>
      <c r="N163" s="8" t="s">
        <v>31</v>
      </c>
      <c r="O163" s="8" t="s">
        <v>32</v>
      </c>
      <c r="P163" s="15">
        <v>0</v>
      </c>
      <c r="Q163" s="25">
        <v>36656.089999999997</v>
      </c>
      <c r="S163" s="8">
        <v>10</v>
      </c>
    </row>
    <row r="164" spans="1:19" x14ac:dyDescent="0.25">
      <c r="A164" s="12">
        <v>163</v>
      </c>
      <c r="B164" s="22" t="s">
        <v>558</v>
      </c>
      <c r="C164" s="14">
        <v>7822713671</v>
      </c>
      <c r="D164" s="12" t="s">
        <v>24</v>
      </c>
      <c r="E164" s="12">
        <v>3167103</v>
      </c>
      <c r="F164" s="23" t="s">
        <v>559</v>
      </c>
      <c r="G164" s="12" t="s">
        <v>560</v>
      </c>
      <c r="H164" s="13" t="s">
        <v>561</v>
      </c>
      <c r="I164" s="12">
        <v>-18.468301931029298</v>
      </c>
      <c r="J164" s="12">
        <v>-43.5112023053222</v>
      </c>
      <c r="K164" s="12" t="s">
        <v>41</v>
      </c>
      <c r="L164" s="24">
        <v>45447</v>
      </c>
      <c r="M164" s="20">
        <v>16.273</v>
      </c>
      <c r="N164" s="8" t="s">
        <v>31</v>
      </c>
      <c r="O164" s="8" t="s">
        <v>32</v>
      </c>
      <c r="P164" s="15">
        <v>0</v>
      </c>
      <c r="Q164" s="25">
        <v>34314.839999999997</v>
      </c>
      <c r="S164" s="8">
        <v>10</v>
      </c>
    </row>
    <row r="165" spans="1:19" x14ac:dyDescent="0.25">
      <c r="A165" s="12">
        <v>164</v>
      </c>
      <c r="B165" s="22" t="s">
        <v>562</v>
      </c>
      <c r="C165" s="14">
        <v>11194815626</v>
      </c>
      <c r="D165" s="12" t="s">
        <v>24</v>
      </c>
      <c r="E165" s="12">
        <v>3170404</v>
      </c>
      <c r="F165" s="23" t="s">
        <v>563</v>
      </c>
      <c r="G165" s="13" t="s">
        <v>564</v>
      </c>
      <c r="H165" s="13" t="s">
        <v>565</v>
      </c>
      <c r="I165" s="12">
        <v>-15.9874298183937</v>
      </c>
      <c r="J165" s="12">
        <v>-46.747983759519897</v>
      </c>
      <c r="K165" s="12" t="s">
        <v>29</v>
      </c>
      <c r="L165" s="24">
        <v>45307</v>
      </c>
      <c r="M165" s="20">
        <v>15.975</v>
      </c>
      <c r="N165" s="8" t="s">
        <v>48</v>
      </c>
      <c r="O165" s="8" t="s">
        <v>42</v>
      </c>
      <c r="P165" s="15">
        <v>0</v>
      </c>
      <c r="Q165" s="25">
        <v>99925.759999999995</v>
      </c>
      <c r="R165" s="8">
        <v>7205715153</v>
      </c>
      <c r="S165" s="8">
        <v>10</v>
      </c>
    </row>
    <row r="166" spans="1:19" x14ac:dyDescent="0.25">
      <c r="A166" s="12">
        <v>165</v>
      </c>
      <c r="B166" s="22" t="s">
        <v>566</v>
      </c>
      <c r="C166" s="14">
        <v>14058345608</v>
      </c>
      <c r="D166" s="12" t="s">
        <v>24</v>
      </c>
      <c r="E166" s="12">
        <v>3157609</v>
      </c>
      <c r="F166" s="23" t="s">
        <v>567</v>
      </c>
      <c r="G166" s="13" t="s">
        <v>568</v>
      </c>
      <c r="H166" s="12" t="s">
        <v>569</v>
      </c>
      <c r="I166" s="12">
        <v>-16.8038573776935</v>
      </c>
      <c r="J166" s="12">
        <v>-45.2989946562532</v>
      </c>
      <c r="K166" s="12" t="s">
        <v>41</v>
      </c>
      <c r="L166" s="24">
        <v>45426</v>
      </c>
      <c r="M166" s="20">
        <v>15.975</v>
      </c>
      <c r="N166" s="8" t="s">
        <v>31</v>
      </c>
      <c r="O166" s="8" t="s">
        <v>32</v>
      </c>
      <c r="P166" s="15">
        <v>0</v>
      </c>
      <c r="Q166" s="25">
        <v>14826.19</v>
      </c>
      <c r="S166" s="8">
        <v>10</v>
      </c>
    </row>
    <row r="167" spans="1:19" x14ac:dyDescent="0.25">
      <c r="A167" s="12">
        <v>166</v>
      </c>
      <c r="B167" s="22" t="s">
        <v>570</v>
      </c>
      <c r="C167" s="14">
        <v>7168905000114</v>
      </c>
      <c r="D167" s="12" t="s">
        <v>24</v>
      </c>
      <c r="E167" s="12">
        <v>3155603</v>
      </c>
      <c r="F167" s="23" t="s">
        <v>571</v>
      </c>
      <c r="G167" s="13" t="s">
        <v>572</v>
      </c>
      <c r="H167" s="13" t="s">
        <v>573</v>
      </c>
      <c r="I167" s="12">
        <v>-15.9214432452846</v>
      </c>
      <c r="J167" s="12">
        <v>-42.561136394146203</v>
      </c>
      <c r="K167" s="12" t="s">
        <v>85</v>
      </c>
      <c r="L167" s="24">
        <v>45428</v>
      </c>
      <c r="M167" s="20">
        <v>15.975</v>
      </c>
      <c r="N167" s="8" t="s">
        <v>31</v>
      </c>
      <c r="O167" s="8" t="s">
        <v>42</v>
      </c>
      <c r="P167" s="15">
        <v>0</v>
      </c>
      <c r="Q167" s="25">
        <v>14656.29</v>
      </c>
      <c r="R167" s="8">
        <v>7006340177</v>
      </c>
      <c r="S167" s="8">
        <v>25</v>
      </c>
    </row>
    <row r="168" spans="1:19" x14ac:dyDescent="0.25">
      <c r="A168" s="12">
        <v>167</v>
      </c>
      <c r="B168" s="22" t="s">
        <v>574</v>
      </c>
      <c r="C168" s="14">
        <v>24083824000130</v>
      </c>
      <c r="D168" s="12" t="s">
        <v>24</v>
      </c>
      <c r="E168" s="12">
        <v>3118809</v>
      </c>
      <c r="F168" s="23" t="s">
        <v>575</v>
      </c>
      <c r="G168" s="13" t="s">
        <v>576</v>
      </c>
      <c r="H168" s="12" t="s">
        <v>577</v>
      </c>
      <c r="I168" s="12">
        <v>-16.632453651807399</v>
      </c>
      <c r="J168" s="12">
        <v>-44.1334617618094</v>
      </c>
      <c r="K168" s="12" t="s">
        <v>85</v>
      </c>
      <c r="L168" s="24">
        <v>45470</v>
      </c>
      <c r="M168" s="20">
        <v>15.975</v>
      </c>
      <c r="N168" s="8" t="s">
        <v>31</v>
      </c>
      <c r="O168" s="8" t="s">
        <v>42</v>
      </c>
      <c r="P168" s="15">
        <v>0</v>
      </c>
      <c r="Q168" s="25">
        <v>28824.87</v>
      </c>
      <c r="R168" s="8">
        <v>7201141790</v>
      </c>
      <c r="S168" s="8">
        <v>10</v>
      </c>
    </row>
    <row r="169" spans="1:19" x14ac:dyDescent="0.25">
      <c r="A169" s="12">
        <v>168</v>
      </c>
      <c r="B169" s="22" t="s">
        <v>578</v>
      </c>
      <c r="C169" s="14">
        <v>1504586000194</v>
      </c>
      <c r="D169" s="12" t="s">
        <v>24</v>
      </c>
      <c r="E169" s="12">
        <v>3155603</v>
      </c>
      <c r="F169" s="23" t="s">
        <v>571</v>
      </c>
      <c r="G169" s="13" t="s">
        <v>579</v>
      </c>
      <c r="H169" s="13" t="s">
        <v>580</v>
      </c>
      <c r="I169" s="12">
        <v>-15.825260321776099</v>
      </c>
      <c r="J169" s="12">
        <v>-42.471718337892398</v>
      </c>
      <c r="K169" s="12" t="s">
        <v>85</v>
      </c>
      <c r="L169" s="24">
        <v>45443</v>
      </c>
      <c r="M169" s="20">
        <v>13.91</v>
      </c>
      <c r="N169" s="8" t="s">
        <v>31</v>
      </c>
      <c r="O169" s="8" t="s">
        <v>42</v>
      </c>
      <c r="P169" s="15">
        <v>0</v>
      </c>
      <c r="Q169" s="25">
        <v>18066.830000000002</v>
      </c>
      <c r="R169" s="8">
        <v>7005256583</v>
      </c>
      <c r="S169" s="8">
        <v>10</v>
      </c>
    </row>
    <row r="170" spans="1:19" x14ac:dyDescent="0.25">
      <c r="A170" s="12">
        <v>169</v>
      </c>
      <c r="B170" s="22" t="s">
        <v>581</v>
      </c>
      <c r="C170" s="14">
        <v>6807628684</v>
      </c>
      <c r="D170" s="12" t="s">
        <v>24</v>
      </c>
      <c r="E170" s="12">
        <v>3137536</v>
      </c>
      <c r="F170" s="23" t="s">
        <v>582</v>
      </c>
      <c r="G170" s="13" t="s">
        <v>583</v>
      </c>
      <c r="H170" s="13" t="s">
        <v>584</v>
      </c>
      <c r="I170" s="12">
        <v>-17.868074126252001</v>
      </c>
      <c r="J170" s="12">
        <v>-46.587546963541001</v>
      </c>
      <c r="K170" s="12" t="s">
        <v>41</v>
      </c>
      <c r="L170" s="24">
        <v>43704</v>
      </c>
      <c r="M170" s="20">
        <v>13.52</v>
      </c>
      <c r="N170" s="8" t="s">
        <v>31</v>
      </c>
      <c r="O170" s="8" t="s">
        <v>32</v>
      </c>
      <c r="P170" s="15">
        <v>0</v>
      </c>
      <c r="Q170" s="25">
        <v>26451.09</v>
      </c>
      <c r="S170" s="8">
        <v>10</v>
      </c>
    </row>
    <row r="171" spans="1:19" x14ac:dyDescent="0.25">
      <c r="A171" s="12">
        <v>170</v>
      </c>
      <c r="B171" s="22" t="s">
        <v>585</v>
      </c>
      <c r="C171" s="14">
        <v>52045250687</v>
      </c>
      <c r="D171" s="12" t="s">
        <v>24</v>
      </c>
      <c r="E171" s="12">
        <v>3136306</v>
      </c>
      <c r="F171" s="23" t="s">
        <v>586</v>
      </c>
      <c r="G171" s="13" t="s">
        <v>587</v>
      </c>
      <c r="H171" s="12" t="s">
        <v>588</v>
      </c>
      <c r="I171" s="12">
        <v>-17.544194652229699</v>
      </c>
      <c r="J171" s="12">
        <v>-45.947781257556898</v>
      </c>
      <c r="K171" s="12" t="s">
        <v>41</v>
      </c>
      <c r="L171" s="24">
        <v>44259</v>
      </c>
      <c r="M171" s="20">
        <v>13.287000000000001</v>
      </c>
      <c r="N171" s="8" t="s">
        <v>31</v>
      </c>
      <c r="O171" s="8" t="s">
        <v>32</v>
      </c>
      <c r="P171" s="15">
        <v>0</v>
      </c>
      <c r="Q171" s="25">
        <v>25750.400000000001</v>
      </c>
      <c r="S171" s="8">
        <v>10</v>
      </c>
    </row>
    <row r="172" spans="1:19" x14ac:dyDescent="0.25">
      <c r="A172" s="12">
        <v>171</v>
      </c>
      <c r="B172" s="22" t="s">
        <v>589</v>
      </c>
      <c r="C172" s="14">
        <v>33881470000160</v>
      </c>
      <c r="D172" s="12" t="s">
        <v>24</v>
      </c>
      <c r="E172" s="12">
        <v>3108255</v>
      </c>
      <c r="F172" s="23" t="s">
        <v>590</v>
      </c>
      <c r="G172" s="13" t="s">
        <v>591</v>
      </c>
      <c r="H172" s="12" t="s">
        <v>592</v>
      </c>
      <c r="I172" s="12">
        <v>-15.15147</v>
      </c>
      <c r="J172" s="12">
        <v>-44.686990000000002</v>
      </c>
      <c r="K172" s="12" t="s">
        <v>64</v>
      </c>
      <c r="L172" s="24">
        <v>45432</v>
      </c>
      <c r="M172" s="20">
        <v>12.705</v>
      </c>
      <c r="N172" s="8" t="s">
        <v>31</v>
      </c>
      <c r="O172" s="8" t="s">
        <v>42</v>
      </c>
      <c r="P172" s="15">
        <v>0</v>
      </c>
      <c r="Q172" s="25">
        <v>172264.78</v>
      </c>
      <c r="R172" s="8">
        <v>7206391406</v>
      </c>
      <c r="S172" s="8">
        <v>25</v>
      </c>
    </row>
    <row r="173" spans="1:19" x14ac:dyDescent="0.25">
      <c r="A173" s="12">
        <v>172</v>
      </c>
      <c r="B173" s="22" t="s">
        <v>593</v>
      </c>
      <c r="C173" s="14">
        <v>18111199000190</v>
      </c>
      <c r="D173" s="12" t="s">
        <v>24</v>
      </c>
      <c r="E173" s="12">
        <v>3135209</v>
      </c>
      <c r="F173" s="23" t="s">
        <v>594</v>
      </c>
      <c r="G173" s="13" t="s">
        <v>595</v>
      </c>
      <c r="H173" s="13" t="s">
        <v>596</v>
      </c>
      <c r="I173" s="12">
        <v>-15.599789813439999</v>
      </c>
      <c r="J173" s="12">
        <v>-44.415924136498802</v>
      </c>
      <c r="K173" s="12" t="s">
        <v>64</v>
      </c>
      <c r="L173" s="24">
        <v>44405</v>
      </c>
      <c r="M173" s="20">
        <v>11.693</v>
      </c>
      <c r="N173" s="8" t="s">
        <v>48</v>
      </c>
      <c r="O173" s="8" t="s">
        <v>42</v>
      </c>
      <c r="P173" s="15">
        <v>0</v>
      </c>
      <c r="Q173" s="25">
        <v>719026.75</v>
      </c>
      <c r="R173" s="8">
        <v>7200900021</v>
      </c>
      <c r="S173" s="8">
        <v>10</v>
      </c>
    </row>
    <row r="174" spans="1:19" x14ac:dyDescent="0.25">
      <c r="A174" s="12">
        <v>173</v>
      </c>
      <c r="B174" s="22" t="s">
        <v>597</v>
      </c>
      <c r="C174" s="14">
        <v>21805164600</v>
      </c>
      <c r="D174" s="12" t="s">
        <v>24</v>
      </c>
      <c r="E174" s="12">
        <v>3170404</v>
      </c>
      <c r="F174" s="23" t="s">
        <v>563</v>
      </c>
      <c r="G174" s="13" t="s">
        <v>598</v>
      </c>
      <c r="H174" s="12" t="s">
        <v>599</v>
      </c>
      <c r="I174" s="12">
        <v>-16.297921096547601</v>
      </c>
      <c r="J174" s="12">
        <v>-47.069249516401698</v>
      </c>
      <c r="K174" s="12" t="s">
        <v>41</v>
      </c>
      <c r="L174" s="24">
        <v>45302</v>
      </c>
      <c r="M174" s="20">
        <v>10.16</v>
      </c>
      <c r="N174" s="8" t="s">
        <v>48</v>
      </c>
      <c r="O174" s="8" t="s">
        <v>32</v>
      </c>
      <c r="P174" s="15">
        <v>0</v>
      </c>
      <c r="Q174" s="25">
        <v>178934.36</v>
      </c>
      <c r="S174" s="8">
        <v>10</v>
      </c>
    </row>
    <row r="175" spans="1:19" x14ac:dyDescent="0.25">
      <c r="A175" s="12">
        <v>174</v>
      </c>
      <c r="B175" s="22" t="s">
        <v>600</v>
      </c>
      <c r="C175" s="14">
        <v>18602045000100</v>
      </c>
      <c r="D175" s="12" t="s">
        <v>24</v>
      </c>
      <c r="E175" s="12">
        <v>3155504</v>
      </c>
      <c r="F175" s="23" t="s">
        <v>601</v>
      </c>
      <c r="G175" s="13" t="s">
        <v>602</v>
      </c>
      <c r="H175" s="13" t="s">
        <v>603</v>
      </c>
      <c r="I175" s="12">
        <v>-19.077676247648402</v>
      </c>
      <c r="J175" s="12">
        <v>-46.210564043482798</v>
      </c>
      <c r="K175" s="12" t="s">
        <v>41</v>
      </c>
      <c r="L175" s="24">
        <v>45076</v>
      </c>
      <c r="M175" s="20">
        <v>9.4600000000000009</v>
      </c>
      <c r="N175" s="8" t="s">
        <v>31</v>
      </c>
      <c r="O175" s="8" t="s">
        <v>32</v>
      </c>
      <c r="P175" s="15">
        <v>0</v>
      </c>
      <c r="Q175" s="25">
        <v>44937.53</v>
      </c>
      <c r="S175" s="8">
        <v>10</v>
      </c>
    </row>
    <row r="176" spans="1:19" x14ac:dyDescent="0.25">
      <c r="A176" s="12">
        <v>175</v>
      </c>
      <c r="B176" s="22" t="s">
        <v>604</v>
      </c>
      <c r="C176" s="14">
        <v>8009711000139</v>
      </c>
      <c r="D176" s="12" t="s">
        <v>24</v>
      </c>
      <c r="E176" s="12">
        <v>3121605</v>
      </c>
      <c r="F176" s="23" t="s">
        <v>605</v>
      </c>
      <c r="G176" s="13" t="s">
        <v>606</v>
      </c>
      <c r="H176" s="12" t="s">
        <v>607</v>
      </c>
      <c r="I176" s="12">
        <v>-18.309939794302501</v>
      </c>
      <c r="J176" s="12">
        <v>-43.357985000168</v>
      </c>
      <c r="K176" s="12" t="s">
        <v>64</v>
      </c>
      <c r="L176" s="24">
        <v>45195</v>
      </c>
      <c r="M176" s="20">
        <v>8.7509999999999994</v>
      </c>
      <c r="N176" s="8" t="s">
        <v>48</v>
      </c>
      <c r="O176" s="8" t="s">
        <v>42</v>
      </c>
      <c r="P176" s="15">
        <v>0</v>
      </c>
      <c r="Q176" s="25">
        <v>700945.43</v>
      </c>
      <c r="R176" s="8">
        <v>7005678584</v>
      </c>
      <c r="S176" s="8">
        <v>10</v>
      </c>
    </row>
    <row r="177" spans="1:19" x14ac:dyDescent="0.25">
      <c r="A177" s="12">
        <v>176</v>
      </c>
      <c r="B177" s="22" t="s">
        <v>608</v>
      </c>
      <c r="C177" s="14">
        <v>3411588608</v>
      </c>
      <c r="D177" s="12" t="s">
        <v>24</v>
      </c>
      <c r="E177" s="12">
        <v>3170750</v>
      </c>
      <c r="F177" s="23" t="s">
        <v>609</v>
      </c>
      <c r="G177" s="13" t="s">
        <v>610</v>
      </c>
      <c r="H177" s="12" t="s">
        <v>611</v>
      </c>
      <c r="I177" s="12">
        <v>-18.467228086223798</v>
      </c>
      <c r="J177" s="12">
        <v>-45.899010939858201</v>
      </c>
      <c r="K177" s="12" t="s">
        <v>41</v>
      </c>
      <c r="L177" s="24">
        <v>45297</v>
      </c>
      <c r="M177" s="20">
        <v>8.5</v>
      </c>
      <c r="N177" s="8" t="s">
        <v>31</v>
      </c>
      <c r="O177" s="8" t="s">
        <v>32</v>
      </c>
      <c r="P177" s="15">
        <v>0</v>
      </c>
      <c r="Q177" s="25">
        <v>42841.59</v>
      </c>
      <c r="S177" s="8">
        <v>10</v>
      </c>
    </row>
    <row r="178" spans="1:19" x14ac:dyDescent="0.25">
      <c r="A178" s="12">
        <v>177</v>
      </c>
      <c r="B178" s="22" t="s">
        <v>612</v>
      </c>
      <c r="C178" s="14">
        <v>60837128668</v>
      </c>
      <c r="D178" s="12" t="s">
        <v>24</v>
      </c>
      <c r="E178" s="12">
        <v>3136520</v>
      </c>
      <c r="F178" s="23" t="s">
        <v>613</v>
      </c>
      <c r="G178" s="13" t="s">
        <v>614</v>
      </c>
      <c r="H178" s="12" t="s">
        <v>615</v>
      </c>
      <c r="I178" s="12">
        <v>-16.956583773037199</v>
      </c>
      <c r="J178" s="12">
        <v>-42.735073837858401</v>
      </c>
      <c r="K178" s="12" t="s">
        <v>41</v>
      </c>
      <c r="L178" s="24">
        <v>45484</v>
      </c>
      <c r="M178" s="20">
        <v>7.92</v>
      </c>
      <c r="N178" s="8" t="s">
        <v>31</v>
      </c>
      <c r="O178" s="8" t="s">
        <v>32</v>
      </c>
      <c r="P178" s="15">
        <v>0</v>
      </c>
      <c r="Q178" s="25">
        <v>33202.29</v>
      </c>
      <c r="S178" s="8">
        <v>10</v>
      </c>
    </row>
    <row r="179" spans="1:19" x14ac:dyDescent="0.25">
      <c r="A179" s="12">
        <v>178</v>
      </c>
      <c r="B179" s="22" t="s">
        <v>616</v>
      </c>
      <c r="C179" s="14">
        <v>9348293656</v>
      </c>
      <c r="D179" s="12" t="s">
        <v>24</v>
      </c>
      <c r="E179" s="12">
        <v>3162401</v>
      </c>
      <c r="F179" s="23" t="s">
        <v>617</v>
      </c>
      <c r="G179" s="13" t="s">
        <v>618</v>
      </c>
      <c r="H179" s="12" t="s">
        <v>619</v>
      </c>
      <c r="I179" s="12">
        <v>-14.8872130478196</v>
      </c>
      <c r="J179" s="12">
        <v>-44.204344349808501</v>
      </c>
      <c r="K179" s="12" t="s">
        <v>58</v>
      </c>
      <c r="L179" s="24">
        <v>45321</v>
      </c>
      <c r="M179" s="20">
        <v>7.7050000000000001</v>
      </c>
      <c r="N179" s="8" t="s">
        <v>31</v>
      </c>
      <c r="O179" s="8" t="s">
        <v>32</v>
      </c>
      <c r="P179" s="15">
        <v>0</v>
      </c>
      <c r="Q179" s="25">
        <v>73902.73</v>
      </c>
      <c r="S179" s="8">
        <v>10</v>
      </c>
    </row>
    <row r="180" spans="1:19" x14ac:dyDescent="0.25">
      <c r="A180" s="12">
        <v>179</v>
      </c>
      <c r="B180" s="22" t="s">
        <v>620</v>
      </c>
      <c r="C180" s="14">
        <v>13551449651</v>
      </c>
      <c r="D180" s="12" t="s">
        <v>24</v>
      </c>
      <c r="E180" s="12">
        <v>3162401</v>
      </c>
      <c r="F180" s="23" t="s">
        <v>617</v>
      </c>
      <c r="G180" s="13" t="s">
        <v>621</v>
      </c>
      <c r="H180" s="12" t="s">
        <v>622</v>
      </c>
      <c r="I180" s="12">
        <v>-14.9214974883461</v>
      </c>
      <c r="J180" s="12">
        <v>-44.2397071413695</v>
      </c>
      <c r="K180" s="12" t="s">
        <v>58</v>
      </c>
      <c r="L180" s="24">
        <v>45363</v>
      </c>
      <c r="M180" s="20">
        <v>7.7050000000000001</v>
      </c>
      <c r="N180" s="8" t="s">
        <v>31</v>
      </c>
      <c r="O180" s="8" t="s">
        <v>32</v>
      </c>
      <c r="P180" s="15">
        <v>0</v>
      </c>
      <c r="Q180" s="25">
        <v>16049.5</v>
      </c>
      <c r="S180" s="8">
        <v>10</v>
      </c>
    </row>
    <row r="181" spans="1:19" x14ac:dyDescent="0.25">
      <c r="A181" s="12">
        <v>180</v>
      </c>
      <c r="B181" s="22" t="s">
        <v>623</v>
      </c>
      <c r="C181" s="14">
        <v>1157600670</v>
      </c>
      <c r="D181" s="12" t="s">
        <v>24</v>
      </c>
      <c r="E181" s="12">
        <v>3139201</v>
      </c>
      <c r="F181" s="23" t="s">
        <v>624</v>
      </c>
      <c r="G181" s="13" t="s">
        <v>625</v>
      </c>
      <c r="H181" s="12" t="s">
        <v>626</v>
      </c>
      <c r="I181" s="12">
        <v>-17.840387360046499</v>
      </c>
      <c r="J181" s="12">
        <v>-42.086942016315099</v>
      </c>
      <c r="K181" s="12" t="s">
        <v>41</v>
      </c>
      <c r="L181" s="24">
        <v>45447</v>
      </c>
      <c r="M181" s="20">
        <v>7.2510000000000003</v>
      </c>
      <c r="N181" s="8" t="s">
        <v>31</v>
      </c>
      <c r="O181" s="8" t="s">
        <v>32</v>
      </c>
      <c r="P181" s="15">
        <v>0</v>
      </c>
      <c r="Q181" s="25">
        <v>153225.03</v>
      </c>
      <c r="S181" s="8">
        <v>10</v>
      </c>
    </row>
    <row r="182" spans="1:19" x14ac:dyDescent="0.25">
      <c r="A182" s="12">
        <v>181</v>
      </c>
      <c r="B182" s="22" t="s">
        <v>627</v>
      </c>
      <c r="C182" s="14">
        <v>83410597620</v>
      </c>
      <c r="D182" s="12" t="s">
        <v>24</v>
      </c>
      <c r="E182" s="12">
        <v>3100609</v>
      </c>
      <c r="F182" s="23" t="s">
        <v>628</v>
      </c>
      <c r="G182" s="13" t="s">
        <v>629</v>
      </c>
      <c r="H182" s="12" t="s">
        <v>630</v>
      </c>
      <c r="I182" s="12">
        <v>-17.937654321015501</v>
      </c>
      <c r="J182" s="12">
        <v>-42.211486996657896</v>
      </c>
      <c r="K182" s="12" t="s">
        <v>41</v>
      </c>
      <c r="L182" s="24">
        <v>45439</v>
      </c>
      <c r="M182" s="20">
        <v>6.6379999999999999</v>
      </c>
      <c r="N182" s="8" t="s">
        <v>31</v>
      </c>
      <c r="O182" s="8" t="s">
        <v>32</v>
      </c>
      <c r="P182" s="15">
        <v>0</v>
      </c>
      <c r="Q182" s="25">
        <v>10115.879999999999</v>
      </c>
      <c r="S182" s="8">
        <v>10</v>
      </c>
    </row>
    <row r="183" spans="1:19" x14ac:dyDescent="0.25">
      <c r="A183" s="12">
        <v>182</v>
      </c>
      <c r="B183" s="22" t="s">
        <v>631</v>
      </c>
      <c r="C183" s="14">
        <v>76809331620</v>
      </c>
      <c r="D183" s="12" t="s">
        <v>24</v>
      </c>
      <c r="E183" s="12">
        <v>3169703</v>
      </c>
      <c r="F183" s="23" t="s">
        <v>632</v>
      </c>
      <c r="G183" s="13" t="s">
        <v>633</v>
      </c>
      <c r="H183" s="12" t="s">
        <v>634</v>
      </c>
      <c r="I183" s="12">
        <v>-17.1526978929382</v>
      </c>
      <c r="J183" s="12">
        <v>-42.772745336791303</v>
      </c>
      <c r="K183" s="12" t="s">
        <v>41</v>
      </c>
      <c r="L183" s="24">
        <v>45401</v>
      </c>
      <c r="M183" s="20">
        <v>6.59</v>
      </c>
      <c r="N183" s="8" t="s">
        <v>31</v>
      </c>
      <c r="O183" s="8" t="s">
        <v>32</v>
      </c>
      <c r="P183" s="15">
        <v>0</v>
      </c>
      <c r="Q183" s="25">
        <v>19547.41</v>
      </c>
      <c r="S183" s="8">
        <v>10</v>
      </c>
    </row>
    <row r="184" spans="1:19" x14ac:dyDescent="0.25">
      <c r="A184" s="12">
        <v>183</v>
      </c>
      <c r="B184" s="22" t="s">
        <v>635</v>
      </c>
      <c r="C184" s="14">
        <v>84407476672</v>
      </c>
      <c r="D184" s="12" t="s">
        <v>24</v>
      </c>
      <c r="E184" s="12">
        <v>3125903</v>
      </c>
      <c r="F184" s="23" t="s">
        <v>551</v>
      </c>
      <c r="G184" s="13" t="s">
        <v>636</v>
      </c>
      <c r="H184" s="12" t="s">
        <v>637</v>
      </c>
      <c r="I184" s="12">
        <v>-19.187036137687699</v>
      </c>
      <c r="J184" s="12">
        <v>-43.151030634231503</v>
      </c>
      <c r="K184" s="12" t="s">
        <v>41</v>
      </c>
      <c r="L184" s="24">
        <v>41155</v>
      </c>
      <c r="M184" s="20">
        <v>6.49</v>
      </c>
      <c r="N184" s="8" t="s">
        <v>48</v>
      </c>
      <c r="O184" s="8" t="s">
        <v>42</v>
      </c>
      <c r="P184" s="15">
        <v>0</v>
      </c>
      <c r="Q184" s="25">
        <v>83241.03</v>
      </c>
      <c r="R184" s="8">
        <v>7010143809</v>
      </c>
      <c r="S184" s="8">
        <v>10</v>
      </c>
    </row>
    <row r="185" spans="1:19" x14ac:dyDescent="0.25">
      <c r="A185" s="12">
        <v>184</v>
      </c>
      <c r="B185" s="22" t="s">
        <v>638</v>
      </c>
      <c r="C185" s="14">
        <v>14119524647</v>
      </c>
      <c r="D185" s="12" t="s">
        <v>24</v>
      </c>
      <c r="E185" s="12">
        <v>3139201</v>
      </c>
      <c r="F185" s="23" t="s">
        <v>624</v>
      </c>
      <c r="G185" s="13" t="s">
        <v>639</v>
      </c>
      <c r="H185" s="12" t="s">
        <v>640</v>
      </c>
      <c r="I185" s="12">
        <v>-17.8208169058361</v>
      </c>
      <c r="J185" s="12">
        <v>-42.094547278140197</v>
      </c>
      <c r="K185" s="12" t="s">
        <v>41</v>
      </c>
      <c r="L185" s="24">
        <v>45488</v>
      </c>
      <c r="M185" s="20">
        <v>6.0250000000000004</v>
      </c>
      <c r="N185" s="8" t="s">
        <v>31</v>
      </c>
      <c r="O185" s="8" t="s">
        <v>32</v>
      </c>
      <c r="P185" s="15">
        <v>0</v>
      </c>
      <c r="Q185" s="25">
        <v>42352.6</v>
      </c>
      <c r="S185" s="8">
        <v>10</v>
      </c>
    </row>
    <row r="186" spans="1:19" x14ac:dyDescent="0.25">
      <c r="A186" s="12">
        <v>185</v>
      </c>
      <c r="B186" s="22" t="s">
        <v>641</v>
      </c>
      <c r="C186" s="14">
        <v>94279500649</v>
      </c>
      <c r="D186" s="12" t="s">
        <v>24</v>
      </c>
      <c r="E186" s="12">
        <v>3156809</v>
      </c>
      <c r="F186" s="23" t="s">
        <v>642</v>
      </c>
      <c r="G186" s="13" t="s">
        <v>643</v>
      </c>
      <c r="H186" s="12" t="s">
        <v>644</v>
      </c>
      <c r="I186" s="12">
        <v>-18.512863724800798</v>
      </c>
      <c r="J186" s="12">
        <v>-43.006602185243501</v>
      </c>
      <c r="K186" s="12" t="s">
        <v>41</v>
      </c>
      <c r="L186" s="24">
        <v>45422</v>
      </c>
      <c r="M186" s="20">
        <v>5.6150000000000002</v>
      </c>
      <c r="N186" s="8" t="s">
        <v>31</v>
      </c>
      <c r="O186" s="8" t="s">
        <v>32</v>
      </c>
      <c r="P186" s="15">
        <v>0</v>
      </c>
      <c r="Q186" s="25">
        <v>12988.87</v>
      </c>
      <c r="S186" s="8">
        <v>10</v>
      </c>
    </row>
    <row r="187" spans="1:19" x14ac:dyDescent="0.25">
      <c r="A187" s="12">
        <v>186</v>
      </c>
      <c r="B187" s="22" t="s">
        <v>645</v>
      </c>
      <c r="C187" s="14">
        <v>1612503000180</v>
      </c>
      <c r="D187" s="12" t="s">
        <v>24</v>
      </c>
      <c r="E187" s="12">
        <v>3136579</v>
      </c>
      <c r="F187" s="23" t="s">
        <v>646</v>
      </c>
      <c r="G187" s="13" t="s">
        <v>647</v>
      </c>
      <c r="H187" s="12" t="s">
        <v>648</v>
      </c>
      <c r="I187" s="12">
        <v>-16.628419999999998</v>
      </c>
      <c r="J187" s="12">
        <v>-42.452910000000003</v>
      </c>
      <c r="K187" s="12" t="s">
        <v>85</v>
      </c>
      <c r="L187" s="24">
        <v>45495</v>
      </c>
      <c r="M187" s="20">
        <v>4.952</v>
      </c>
      <c r="N187" s="8" t="s">
        <v>31</v>
      </c>
      <c r="O187" s="8" t="s">
        <v>42</v>
      </c>
      <c r="P187" s="15">
        <v>0</v>
      </c>
      <c r="Q187" s="25">
        <v>42210.37</v>
      </c>
      <c r="R187" s="8">
        <v>7005538742</v>
      </c>
      <c r="S187" s="8">
        <v>10</v>
      </c>
    </row>
    <row r="188" spans="1:19" x14ac:dyDescent="0.25">
      <c r="A188" s="12">
        <v>187</v>
      </c>
      <c r="B188" s="22" t="s">
        <v>649</v>
      </c>
      <c r="C188" s="14">
        <v>54123333000137</v>
      </c>
      <c r="D188" s="12" t="s">
        <v>24</v>
      </c>
      <c r="E188" s="12">
        <v>3138682</v>
      </c>
      <c r="F188" s="23" t="s">
        <v>650</v>
      </c>
      <c r="G188" s="13" t="s">
        <v>651</v>
      </c>
      <c r="H188" s="12" t="s">
        <v>652</v>
      </c>
      <c r="I188" s="12">
        <v>-16.199671578959499</v>
      </c>
      <c r="J188" s="12">
        <v>-44.608618122836099</v>
      </c>
      <c r="K188" s="12" t="s">
        <v>85</v>
      </c>
      <c r="L188" s="24">
        <v>45488</v>
      </c>
      <c r="M188" s="20">
        <v>4.91</v>
      </c>
      <c r="N188" s="8" t="s">
        <v>31</v>
      </c>
      <c r="O188" s="8" t="s">
        <v>42</v>
      </c>
      <c r="P188" s="15">
        <v>0</v>
      </c>
      <c r="Q188" s="25">
        <v>35557.629999999997</v>
      </c>
      <c r="R188" s="8">
        <v>7206386815</v>
      </c>
      <c r="S188" s="8">
        <v>10</v>
      </c>
    </row>
    <row r="189" spans="1:19" x14ac:dyDescent="0.25">
      <c r="A189" s="12">
        <v>188</v>
      </c>
      <c r="B189" s="22" t="s">
        <v>653</v>
      </c>
      <c r="C189" s="14">
        <v>1616420000160</v>
      </c>
      <c r="D189" s="12" t="s">
        <v>24</v>
      </c>
      <c r="E189" s="12">
        <v>3145372</v>
      </c>
      <c r="F189" s="23" t="s">
        <v>654</v>
      </c>
      <c r="G189" s="13" t="s">
        <v>655</v>
      </c>
      <c r="H189" s="12" t="s">
        <v>656</v>
      </c>
      <c r="I189" s="12">
        <v>-16.038867329523899</v>
      </c>
      <c r="J189" s="12">
        <v>-42.364916138323402</v>
      </c>
      <c r="K189" s="12" t="s">
        <v>85</v>
      </c>
      <c r="L189" s="24">
        <v>45472</v>
      </c>
      <c r="M189" s="20">
        <v>3.1</v>
      </c>
      <c r="N189" s="8" t="s">
        <v>31</v>
      </c>
      <c r="O189" s="8" t="s">
        <v>42</v>
      </c>
      <c r="P189" s="15">
        <v>0</v>
      </c>
      <c r="Q189" s="25">
        <v>20786.55</v>
      </c>
      <c r="R189" s="8">
        <v>7005586510</v>
      </c>
      <c r="S189" s="8">
        <v>10</v>
      </c>
    </row>
    <row r="190" spans="1:19" x14ac:dyDescent="0.25">
      <c r="A190" s="12">
        <v>189</v>
      </c>
      <c r="B190" s="22" t="s">
        <v>657</v>
      </c>
      <c r="C190" s="14">
        <v>38246239000119</v>
      </c>
      <c r="D190" s="12" t="s">
        <v>24</v>
      </c>
      <c r="E190" s="12">
        <v>3135209</v>
      </c>
      <c r="F190" s="23" t="s">
        <v>594</v>
      </c>
      <c r="G190" s="13" t="s">
        <v>658</v>
      </c>
      <c r="H190" s="12" t="s">
        <v>659</v>
      </c>
      <c r="I190" s="12">
        <v>-15.600152786841299</v>
      </c>
      <c r="J190" s="12">
        <v>-44.4164361381563</v>
      </c>
      <c r="K190" s="12" t="s">
        <v>41</v>
      </c>
      <c r="L190" s="24">
        <v>44400</v>
      </c>
      <c r="M190" s="20">
        <v>1.9750000000000001</v>
      </c>
      <c r="N190" s="8" t="s">
        <v>48</v>
      </c>
      <c r="O190" s="8" t="s">
        <v>42</v>
      </c>
      <c r="P190" s="15">
        <v>0</v>
      </c>
      <c r="Q190" s="25">
        <v>2217272.9</v>
      </c>
      <c r="R190" s="8">
        <v>7202947618</v>
      </c>
      <c r="S190" s="8">
        <v>10</v>
      </c>
    </row>
    <row r="191" spans="1:19" x14ac:dyDescent="0.25">
      <c r="A191" s="12">
        <v>190</v>
      </c>
      <c r="B191" s="22" t="s">
        <v>660</v>
      </c>
      <c r="C191" s="14">
        <v>2509478117</v>
      </c>
      <c r="D191" s="12" t="s">
        <v>24</v>
      </c>
      <c r="E191" s="12">
        <v>3134202</v>
      </c>
      <c r="F191" s="23" t="s">
        <v>661</v>
      </c>
      <c r="G191" s="13" t="s">
        <v>662</v>
      </c>
      <c r="H191" s="12" t="s">
        <v>663</v>
      </c>
      <c r="I191" s="12">
        <v>-18.940552416703198</v>
      </c>
      <c r="J191" s="12">
        <v>-49.5873590786127</v>
      </c>
      <c r="K191" s="12" t="s">
        <v>41</v>
      </c>
      <c r="L191" s="24">
        <v>45349</v>
      </c>
      <c r="M191" s="20">
        <v>4.75E-4</v>
      </c>
      <c r="N191" s="8" t="s">
        <v>31</v>
      </c>
      <c r="O191" s="8" t="s">
        <v>32</v>
      </c>
      <c r="P191" s="15">
        <v>0</v>
      </c>
      <c r="Q191" s="25">
        <v>39983.54</v>
      </c>
      <c r="S191" s="8">
        <v>10</v>
      </c>
    </row>
    <row r="192" spans="1:19" x14ac:dyDescent="0.25">
      <c r="A192" s="12">
        <v>191</v>
      </c>
      <c r="B192" s="22" t="s">
        <v>664</v>
      </c>
      <c r="C192" s="14">
        <v>22078679000174</v>
      </c>
      <c r="D192" s="12" t="s">
        <v>24</v>
      </c>
      <c r="E192" s="12">
        <v>3130408</v>
      </c>
      <c r="F192" s="23" t="s">
        <v>665</v>
      </c>
      <c r="G192" s="12" t="s">
        <v>666</v>
      </c>
      <c r="H192" s="12" t="s">
        <v>667</v>
      </c>
      <c r="I192" s="12">
        <v>-21.160219999999999</v>
      </c>
      <c r="J192" s="12">
        <v>-44.92821</v>
      </c>
      <c r="K192" s="12" t="s">
        <v>77</v>
      </c>
      <c r="L192" s="24">
        <v>45385</v>
      </c>
      <c r="M192" s="20">
        <v>0</v>
      </c>
      <c r="N192" s="8" t="s">
        <v>65</v>
      </c>
      <c r="O192" s="8" t="s">
        <v>42</v>
      </c>
      <c r="P192" s="15">
        <v>0</v>
      </c>
      <c r="Q192" s="25">
        <v>33114.99</v>
      </c>
      <c r="R192" s="8">
        <v>7000013047</v>
      </c>
      <c r="S192" s="8">
        <v>10</v>
      </c>
    </row>
    <row r="193" spans="1:19" x14ac:dyDescent="0.25">
      <c r="A193" s="12">
        <v>192</v>
      </c>
      <c r="B193" s="22" t="s">
        <v>668</v>
      </c>
      <c r="C193" s="14">
        <v>6355155635</v>
      </c>
      <c r="D193" s="12" t="s">
        <v>24</v>
      </c>
      <c r="E193" s="12">
        <v>3168606</v>
      </c>
      <c r="F193" s="23" t="s">
        <v>669</v>
      </c>
      <c r="G193" s="13" t="s">
        <v>670</v>
      </c>
      <c r="H193" s="12" t="s">
        <v>671</v>
      </c>
      <c r="I193" s="12">
        <v>-17.887888819015501</v>
      </c>
      <c r="J193" s="12">
        <v>-41.523148687032801</v>
      </c>
      <c r="K193" s="12" t="s">
        <v>41</v>
      </c>
      <c r="L193" s="24">
        <v>45454</v>
      </c>
      <c r="M193" s="21">
        <v>0</v>
      </c>
      <c r="N193" s="8" t="s">
        <v>31</v>
      </c>
      <c r="O193" s="8" t="s">
        <v>32</v>
      </c>
      <c r="P193" s="15">
        <v>0</v>
      </c>
      <c r="Q193" s="25">
        <v>14759.78</v>
      </c>
      <c r="S193" s="8">
        <v>10</v>
      </c>
    </row>
  </sheetData>
  <dataConsolidate/>
  <dataValidations count="6">
    <dataValidation type="list" allowBlank="1" showInputMessage="1" showErrorMessage="1" sqref="N2:O193">
      <formula1>#REF!</formula1>
    </dataValidation>
    <dataValidation type="list" allowBlank="1" showInputMessage="1" showErrorMessage="1" sqref="D2:D47 D49:D67 D69:D139 D151:D159 D141:D147">
      <formula1>$M$2:$M$28</formula1>
      <formula2>0</formula2>
    </dataValidation>
    <dataValidation type="list" allowBlank="1" showInputMessage="1" showErrorMessage="1" sqref="K49:K67 K69:K139 K2:K47 K141:K159">
      <formula1>$N$2:$N$16</formula1>
      <formula2>0</formula2>
    </dataValidation>
    <dataValidation type="list" allowBlank="1" showInputMessage="1" showErrorMessage="1" sqref="D48 D68 D140 K48 K68 K140">
      <formula1>#REF!</formula1>
      <formula2>0</formula2>
    </dataValidation>
    <dataValidation type="list" allowBlank="1" showInputMessage="1" showErrorMessage="1" sqref="D160:D193">
      <formula1>$V$2:$V$17</formula1>
    </dataValidation>
    <dataValidation type="list" allowBlank="1" showInputMessage="1" showErrorMessage="1" sqref="K160:K193">
      <formula1>$W$2:$W$9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7"/>
  <sheetViews>
    <sheetView workbookViewId="0">
      <selection activeCell="W2" sqref="W2:W47"/>
    </sheetView>
  </sheetViews>
  <sheetFormatPr defaultRowHeight="15" x14ac:dyDescent="0.25"/>
  <cols>
    <col min="1" max="2" width="9.5703125" style="8" customWidth="1"/>
    <col min="3" max="3" width="13.28515625" style="8" customWidth="1"/>
    <col min="4" max="4" width="26" style="19" bestFit="1" customWidth="1"/>
    <col min="5" max="5" width="34.42578125" style="8" bestFit="1" customWidth="1"/>
    <col min="6" max="6" width="26" style="19" bestFit="1" customWidth="1"/>
    <col min="7" max="14" width="13.42578125" style="8" customWidth="1"/>
    <col min="15" max="15" width="11.42578125" style="8" customWidth="1"/>
    <col min="16" max="19" width="14" style="8" customWidth="1"/>
    <col min="20" max="20" width="13.85546875" style="8" customWidth="1"/>
    <col min="21" max="21" width="13" style="8" customWidth="1"/>
    <col min="22" max="22" width="10.42578125" style="8" customWidth="1"/>
    <col min="23" max="23" width="15.7109375" style="8" customWidth="1"/>
    <col min="24" max="24" width="22.28515625" style="8" customWidth="1"/>
    <col min="25" max="25" width="22" style="8" customWidth="1"/>
    <col min="26" max="26" width="9.140625" style="8"/>
    <col min="27" max="28" width="0" style="8" hidden="1" customWidth="1"/>
    <col min="29" max="16384" width="9.140625" style="8"/>
  </cols>
  <sheetData>
    <row r="1" spans="1:28" ht="84.75" thickBot="1" x14ac:dyDescent="0.3">
      <c r="A1" s="27" t="s">
        <v>0</v>
      </c>
      <c r="B1" s="27" t="s">
        <v>3</v>
      </c>
      <c r="C1" s="28" t="s">
        <v>672</v>
      </c>
      <c r="D1" s="29" t="s">
        <v>5</v>
      </c>
      <c r="E1" s="29" t="s">
        <v>7</v>
      </c>
      <c r="F1" s="29" t="s">
        <v>673</v>
      </c>
      <c r="G1" s="30" t="s">
        <v>674</v>
      </c>
      <c r="H1" s="30" t="s">
        <v>675</v>
      </c>
      <c r="I1" s="30" t="s">
        <v>676</v>
      </c>
      <c r="J1" s="30" t="s">
        <v>677</v>
      </c>
      <c r="K1" s="30" t="s">
        <v>678</v>
      </c>
      <c r="L1" s="30" t="s">
        <v>679</v>
      </c>
      <c r="M1" s="30" t="s">
        <v>680</v>
      </c>
      <c r="N1" s="30" t="s">
        <v>681</v>
      </c>
      <c r="O1" s="30" t="s">
        <v>682</v>
      </c>
      <c r="P1" s="30" t="s">
        <v>683</v>
      </c>
      <c r="Q1" s="30" t="s">
        <v>684</v>
      </c>
      <c r="R1" s="30" t="s">
        <v>685</v>
      </c>
      <c r="S1" s="30" t="s">
        <v>686</v>
      </c>
      <c r="T1" s="30" t="s">
        <v>687</v>
      </c>
      <c r="U1" s="30" t="s">
        <v>688</v>
      </c>
      <c r="V1" s="30" t="s">
        <v>689</v>
      </c>
      <c r="W1" s="30" t="s">
        <v>690</v>
      </c>
      <c r="X1" s="31" t="s">
        <v>8</v>
      </c>
      <c r="Y1" s="31" t="s">
        <v>9</v>
      </c>
      <c r="AA1" s="10" t="s">
        <v>3</v>
      </c>
      <c r="AB1" s="10" t="s">
        <v>673</v>
      </c>
    </row>
    <row r="2" spans="1:28" x14ac:dyDescent="0.25">
      <c r="A2" s="8">
        <v>1</v>
      </c>
      <c r="B2" s="8" t="s">
        <v>24</v>
      </c>
      <c r="C2" s="8">
        <v>3152006</v>
      </c>
      <c r="D2" s="19" t="s">
        <v>770</v>
      </c>
      <c r="E2" s="8" t="s">
        <v>492</v>
      </c>
      <c r="F2" s="19" t="s">
        <v>766</v>
      </c>
      <c r="G2" s="8">
        <v>1</v>
      </c>
      <c r="M2" s="8">
        <v>1</v>
      </c>
      <c r="W2" s="8">
        <v>1</v>
      </c>
      <c r="X2" s="26">
        <v>-19.351576000000001</v>
      </c>
      <c r="Y2" s="26">
        <v>-44.878489999999999</v>
      </c>
      <c r="AA2" s="16" t="s">
        <v>34</v>
      </c>
      <c r="AB2" s="16" t="s">
        <v>691</v>
      </c>
    </row>
    <row r="3" spans="1:28" x14ac:dyDescent="0.25">
      <c r="A3" s="8">
        <v>2</v>
      </c>
      <c r="B3" s="8" t="s">
        <v>24</v>
      </c>
      <c r="C3" s="8">
        <v>3152006</v>
      </c>
      <c r="D3" s="19" t="s">
        <v>770</v>
      </c>
      <c r="E3" s="8" t="s">
        <v>496</v>
      </c>
      <c r="F3" s="19" t="s">
        <v>766</v>
      </c>
      <c r="G3" s="8">
        <v>1</v>
      </c>
      <c r="M3" s="8">
        <v>1</v>
      </c>
      <c r="W3" s="8">
        <v>1</v>
      </c>
      <c r="X3" s="26">
        <v>-19.093059</v>
      </c>
      <c r="Y3" s="26">
        <v>-44.707476999999997</v>
      </c>
      <c r="AA3" s="16" t="s">
        <v>40</v>
      </c>
      <c r="AB3" s="16" t="s">
        <v>692</v>
      </c>
    </row>
    <row r="4" spans="1:28" x14ac:dyDescent="0.25">
      <c r="A4" s="8">
        <v>3</v>
      </c>
      <c r="B4" s="8" t="s">
        <v>24</v>
      </c>
      <c r="C4" s="8">
        <v>3105103</v>
      </c>
      <c r="D4" s="19" t="s">
        <v>499</v>
      </c>
      <c r="E4" s="8" t="s">
        <v>500</v>
      </c>
      <c r="F4" s="19" t="s">
        <v>766</v>
      </c>
      <c r="G4" s="8">
        <v>1</v>
      </c>
      <c r="M4" s="8">
        <v>1</v>
      </c>
      <c r="W4" s="8">
        <v>1</v>
      </c>
      <c r="X4" s="26">
        <v>-19.989940000000001</v>
      </c>
      <c r="Y4" s="26">
        <v>-46.028734999999998</v>
      </c>
      <c r="AA4" s="16" t="s">
        <v>46</v>
      </c>
      <c r="AB4" s="16" t="s">
        <v>693</v>
      </c>
    </row>
    <row r="5" spans="1:28" x14ac:dyDescent="0.25">
      <c r="A5" s="8">
        <v>4</v>
      </c>
      <c r="B5" s="8" t="s">
        <v>24</v>
      </c>
      <c r="C5" s="8">
        <v>3106705</v>
      </c>
      <c r="D5" s="19" t="s">
        <v>99</v>
      </c>
      <c r="E5" s="8" t="s">
        <v>100</v>
      </c>
      <c r="F5" s="19" t="s">
        <v>766</v>
      </c>
      <c r="G5" s="8">
        <v>8</v>
      </c>
      <c r="M5" s="8">
        <v>8</v>
      </c>
      <c r="W5" s="8">
        <v>8</v>
      </c>
      <c r="X5" s="26">
        <v>-19.937750000000001</v>
      </c>
      <c r="Y5" s="26">
        <v>-44.326939874999994</v>
      </c>
      <c r="AA5" s="16" t="s">
        <v>52</v>
      </c>
      <c r="AB5" s="16" t="s">
        <v>694</v>
      </c>
    </row>
    <row r="6" spans="1:28" x14ac:dyDescent="0.25">
      <c r="A6" s="8">
        <v>5</v>
      </c>
      <c r="B6" s="8" t="s">
        <v>24</v>
      </c>
      <c r="C6" s="8">
        <v>3127388</v>
      </c>
      <c r="D6" s="19" t="s">
        <v>502</v>
      </c>
      <c r="E6" s="8" t="s">
        <v>503</v>
      </c>
      <c r="F6" s="19" t="s">
        <v>766</v>
      </c>
      <c r="G6" s="8">
        <v>1</v>
      </c>
      <c r="M6" s="8">
        <v>1</v>
      </c>
      <c r="W6" s="8">
        <v>1</v>
      </c>
      <c r="X6" s="26">
        <v>-21.607195999999998</v>
      </c>
      <c r="Y6" s="26">
        <v>-43.187232999999999</v>
      </c>
      <c r="AA6" s="16" t="s">
        <v>57</v>
      </c>
      <c r="AB6" s="16" t="s">
        <v>695</v>
      </c>
    </row>
    <row r="7" spans="1:28" x14ac:dyDescent="0.25">
      <c r="A7" s="8">
        <v>6</v>
      </c>
      <c r="B7" s="8" t="s">
        <v>24</v>
      </c>
      <c r="C7" s="8">
        <v>3133303</v>
      </c>
      <c r="D7" s="19" t="s">
        <v>511</v>
      </c>
      <c r="E7" s="8" t="s">
        <v>512</v>
      </c>
      <c r="F7" s="19" t="s">
        <v>766</v>
      </c>
      <c r="G7" s="8">
        <v>1</v>
      </c>
      <c r="M7" s="8">
        <v>1</v>
      </c>
      <c r="W7" s="8">
        <v>1</v>
      </c>
      <c r="X7" s="26">
        <v>-16.634833</v>
      </c>
      <c r="Y7" s="26">
        <v>-41.63955</v>
      </c>
      <c r="AA7" s="16" t="s">
        <v>63</v>
      </c>
      <c r="AB7" s="16" t="s">
        <v>696</v>
      </c>
    </row>
    <row r="8" spans="1:28" x14ac:dyDescent="0.25">
      <c r="A8" s="8">
        <v>7</v>
      </c>
      <c r="B8" s="8" t="s">
        <v>24</v>
      </c>
      <c r="C8" s="8">
        <v>3147105</v>
      </c>
      <c r="D8" s="19" t="s">
        <v>25</v>
      </c>
      <c r="E8" s="8" t="s">
        <v>26</v>
      </c>
      <c r="F8" s="19" t="s">
        <v>766</v>
      </c>
      <c r="G8" s="8">
        <v>14</v>
      </c>
      <c r="M8" s="8">
        <v>14</v>
      </c>
      <c r="W8" s="8">
        <v>14</v>
      </c>
      <c r="X8" s="26">
        <v>-19.846499142857141</v>
      </c>
      <c r="Y8" s="26">
        <v>-44.53627071428572</v>
      </c>
      <c r="AA8" s="16" t="s">
        <v>68</v>
      </c>
      <c r="AB8" s="16" t="s">
        <v>697</v>
      </c>
    </row>
    <row r="9" spans="1:28" x14ac:dyDescent="0.25">
      <c r="A9" s="8">
        <v>8</v>
      </c>
      <c r="B9" s="8" t="s">
        <v>24</v>
      </c>
      <c r="C9" s="8">
        <v>3149804</v>
      </c>
      <c r="D9" s="19" t="s">
        <v>516</v>
      </c>
      <c r="E9" s="8" t="s">
        <v>517</v>
      </c>
      <c r="F9" s="19" t="s">
        <v>766</v>
      </c>
      <c r="G9" s="8">
        <v>3</v>
      </c>
      <c r="M9" s="8">
        <v>3</v>
      </c>
      <c r="W9" s="8">
        <v>3</v>
      </c>
      <c r="X9" s="26">
        <v>-19.315099333333333</v>
      </c>
      <c r="Y9" s="26">
        <v>-46.955938333333336</v>
      </c>
      <c r="AA9" s="16" t="s">
        <v>71</v>
      </c>
      <c r="AB9" s="16" t="s">
        <v>698</v>
      </c>
    </row>
    <row r="10" spans="1:28" x14ac:dyDescent="0.25">
      <c r="A10" s="8">
        <v>9</v>
      </c>
      <c r="B10" s="8" t="s">
        <v>24</v>
      </c>
      <c r="C10" s="8">
        <v>3157104</v>
      </c>
      <c r="D10" s="19" t="s">
        <v>529</v>
      </c>
      <c r="E10" s="8" t="s">
        <v>530</v>
      </c>
      <c r="F10" s="19" t="s">
        <v>766</v>
      </c>
      <c r="G10" s="8">
        <v>9</v>
      </c>
      <c r="M10" s="8">
        <v>9</v>
      </c>
      <c r="W10" s="8">
        <v>9</v>
      </c>
      <c r="X10" s="26">
        <v>-16.126678111111111</v>
      </c>
      <c r="Y10" s="26">
        <v>-39.966827555555554</v>
      </c>
      <c r="AA10" s="16" t="s">
        <v>76</v>
      </c>
      <c r="AB10" s="16" t="s">
        <v>699</v>
      </c>
    </row>
    <row r="11" spans="1:28" x14ac:dyDescent="0.25">
      <c r="A11" s="8">
        <v>10</v>
      </c>
      <c r="B11" s="8" t="s">
        <v>24</v>
      </c>
      <c r="C11" s="8">
        <v>3169604</v>
      </c>
      <c r="D11" s="19" t="s">
        <v>303</v>
      </c>
      <c r="E11" s="8" t="s">
        <v>304</v>
      </c>
      <c r="F11" s="19" t="s">
        <v>766</v>
      </c>
      <c r="G11" s="8">
        <v>62</v>
      </c>
      <c r="M11" s="8">
        <v>62</v>
      </c>
      <c r="W11" s="8">
        <v>62</v>
      </c>
      <c r="X11" s="26">
        <v>-18.669201322580601</v>
      </c>
      <c r="Y11" s="26">
        <v>-48.542121596774201</v>
      </c>
      <c r="AA11" s="16" t="s">
        <v>80</v>
      </c>
      <c r="AB11" s="16" t="s">
        <v>700</v>
      </c>
    </row>
    <row r="12" spans="1:28" x14ac:dyDescent="0.25">
      <c r="A12" s="8">
        <v>11</v>
      </c>
      <c r="B12" s="8" t="s">
        <v>24</v>
      </c>
      <c r="C12" s="8">
        <v>3170206</v>
      </c>
      <c r="D12" s="19" t="s">
        <v>506</v>
      </c>
      <c r="E12" s="8" t="s">
        <v>508</v>
      </c>
      <c r="F12" s="19" t="s">
        <v>766</v>
      </c>
      <c r="G12" s="8">
        <v>1</v>
      </c>
      <c r="M12" s="8">
        <v>1</v>
      </c>
      <c r="W12" s="8">
        <v>1</v>
      </c>
      <c r="X12" s="26">
        <v>-19.195796999999999</v>
      </c>
      <c r="Y12" s="26">
        <v>-48.284472999999998</v>
      </c>
      <c r="AA12" s="16" t="s">
        <v>84</v>
      </c>
      <c r="AB12" s="16"/>
    </row>
    <row r="13" spans="1:28" x14ac:dyDescent="0.25">
      <c r="A13" s="8">
        <v>12</v>
      </c>
      <c r="B13" s="8" t="s">
        <v>24</v>
      </c>
      <c r="C13" s="8">
        <v>3170206</v>
      </c>
      <c r="D13" s="19" t="s">
        <v>127</v>
      </c>
      <c r="E13" s="8" t="s">
        <v>128</v>
      </c>
      <c r="F13" s="19" t="s">
        <v>766</v>
      </c>
      <c r="G13" s="8">
        <v>56</v>
      </c>
      <c r="M13" s="8">
        <v>56</v>
      </c>
      <c r="W13" s="8">
        <v>56</v>
      </c>
      <c r="X13" s="26">
        <v>-19.075822500000001</v>
      </c>
      <c r="Y13" s="26">
        <v>-48.463784294117644</v>
      </c>
      <c r="AA13" s="16" t="s">
        <v>88</v>
      </c>
      <c r="AB13" s="16"/>
    </row>
    <row r="14" spans="1:28" x14ac:dyDescent="0.25">
      <c r="A14" s="8">
        <v>13</v>
      </c>
      <c r="B14" s="8" t="s">
        <v>24</v>
      </c>
      <c r="C14" s="8">
        <v>3105608</v>
      </c>
      <c r="D14" s="19" t="s">
        <v>543</v>
      </c>
      <c r="E14" s="8" t="s">
        <v>545</v>
      </c>
      <c r="F14" s="19" t="s">
        <v>767</v>
      </c>
      <c r="G14" s="8">
        <v>1</v>
      </c>
      <c r="H14" s="8">
        <v>1</v>
      </c>
      <c r="W14" s="8">
        <v>1</v>
      </c>
      <c r="X14" s="26">
        <v>-21.3102719375016</v>
      </c>
      <c r="Y14" s="26">
        <v>-43.601872360574298</v>
      </c>
      <c r="AA14" s="16" t="s">
        <v>24</v>
      </c>
      <c r="AB14" s="16"/>
    </row>
    <row r="15" spans="1:28" x14ac:dyDescent="0.25">
      <c r="A15" s="8">
        <v>14</v>
      </c>
      <c r="B15" s="8" t="s">
        <v>24</v>
      </c>
      <c r="C15" s="8">
        <v>3148004</v>
      </c>
      <c r="D15" s="19" t="s">
        <v>547</v>
      </c>
      <c r="E15" s="8" t="s">
        <v>549</v>
      </c>
      <c r="F15" s="19" t="s">
        <v>767</v>
      </c>
      <c r="G15" s="8">
        <v>1</v>
      </c>
      <c r="H15" s="8">
        <v>1</v>
      </c>
      <c r="W15" s="8">
        <v>1</v>
      </c>
      <c r="X15" s="26">
        <v>-18.677217468001501</v>
      </c>
      <c r="Y15" s="26">
        <v>-46.122101789849197</v>
      </c>
      <c r="AA15" s="16" t="s">
        <v>96</v>
      </c>
      <c r="AB15" s="16"/>
    </row>
    <row r="16" spans="1:28" x14ac:dyDescent="0.25">
      <c r="A16" s="8">
        <v>15</v>
      </c>
      <c r="B16" s="8" t="s">
        <v>24</v>
      </c>
      <c r="C16" s="8">
        <v>3125903</v>
      </c>
      <c r="D16" s="19" t="s">
        <v>551</v>
      </c>
      <c r="E16" s="8" t="s">
        <v>553</v>
      </c>
      <c r="F16" s="19" t="s">
        <v>767</v>
      </c>
      <c r="G16" s="8">
        <v>1</v>
      </c>
      <c r="H16" s="8">
        <v>1</v>
      </c>
      <c r="W16" s="8">
        <v>1</v>
      </c>
      <c r="X16" s="26">
        <v>-19.315014254666199</v>
      </c>
      <c r="Y16" s="26">
        <v>-42.951257429419201</v>
      </c>
      <c r="AA16" s="16" t="s">
        <v>102</v>
      </c>
      <c r="AB16" s="16"/>
    </row>
    <row r="17" spans="1:28" x14ac:dyDescent="0.25">
      <c r="A17" s="8">
        <v>16</v>
      </c>
      <c r="B17" s="8" t="s">
        <v>24</v>
      </c>
      <c r="C17" s="8">
        <v>3167103</v>
      </c>
      <c r="D17" s="19" t="s">
        <v>559</v>
      </c>
      <c r="E17" s="8" t="s">
        <v>561</v>
      </c>
      <c r="F17" s="19" t="s">
        <v>767</v>
      </c>
      <c r="G17" s="8">
        <v>1</v>
      </c>
      <c r="H17" s="8">
        <v>1</v>
      </c>
      <c r="W17" s="8">
        <v>1</v>
      </c>
      <c r="X17" s="26">
        <v>-18.468301931029298</v>
      </c>
      <c r="Y17" s="26">
        <v>-43.5112023053222</v>
      </c>
      <c r="AA17" s="16" t="s">
        <v>106</v>
      </c>
      <c r="AB17" s="16"/>
    </row>
    <row r="18" spans="1:28" x14ac:dyDescent="0.25">
      <c r="A18" s="8">
        <v>17</v>
      </c>
      <c r="B18" s="8" t="s">
        <v>24</v>
      </c>
      <c r="C18" s="8">
        <v>3157609</v>
      </c>
      <c r="D18" s="19" t="s">
        <v>567</v>
      </c>
      <c r="E18" s="8" t="s">
        <v>569</v>
      </c>
      <c r="F18" s="19" t="s">
        <v>767</v>
      </c>
      <c r="G18" s="8">
        <v>1</v>
      </c>
      <c r="H18" s="8">
        <v>1</v>
      </c>
      <c r="W18" s="8">
        <v>1</v>
      </c>
      <c r="X18" s="26">
        <v>-16.8038573776935</v>
      </c>
      <c r="Y18" s="26">
        <v>-45.2989946562532</v>
      </c>
      <c r="AA18" s="16" t="s">
        <v>110</v>
      </c>
      <c r="AB18" s="16"/>
    </row>
    <row r="19" spans="1:28" x14ac:dyDescent="0.25">
      <c r="A19" s="8">
        <v>18</v>
      </c>
      <c r="B19" s="8" t="s">
        <v>24</v>
      </c>
      <c r="C19" s="8">
        <v>3137536</v>
      </c>
      <c r="D19" s="19" t="s">
        <v>582</v>
      </c>
      <c r="E19" s="8" t="s">
        <v>584</v>
      </c>
      <c r="F19" s="19" t="s">
        <v>767</v>
      </c>
      <c r="G19" s="8">
        <v>1</v>
      </c>
      <c r="H19" s="8">
        <v>1</v>
      </c>
      <c r="W19" s="8">
        <v>1</v>
      </c>
      <c r="X19" s="26">
        <v>-17.868074126252001</v>
      </c>
      <c r="Y19" s="26">
        <v>-46.587546963541001</v>
      </c>
      <c r="AA19" s="16" t="s">
        <v>113</v>
      </c>
      <c r="AB19" s="16"/>
    </row>
    <row r="20" spans="1:28" x14ac:dyDescent="0.25">
      <c r="A20" s="8">
        <v>19</v>
      </c>
      <c r="B20" s="8" t="s">
        <v>24</v>
      </c>
      <c r="C20" s="8">
        <v>3136306</v>
      </c>
      <c r="D20" s="19" t="s">
        <v>586</v>
      </c>
      <c r="E20" s="8" t="s">
        <v>588</v>
      </c>
      <c r="F20" s="19" t="s">
        <v>767</v>
      </c>
      <c r="G20" s="8">
        <v>1</v>
      </c>
      <c r="H20" s="8">
        <v>1</v>
      </c>
      <c r="W20" s="8">
        <v>1</v>
      </c>
      <c r="X20" s="26">
        <v>-17.544194652229699</v>
      </c>
      <c r="Y20" s="26">
        <v>-45.947781257556898</v>
      </c>
      <c r="AA20" s="16" t="s">
        <v>116</v>
      </c>
      <c r="AB20" s="16"/>
    </row>
    <row r="21" spans="1:28" x14ac:dyDescent="0.25">
      <c r="A21" s="8">
        <v>20</v>
      </c>
      <c r="B21" s="8" t="s">
        <v>24</v>
      </c>
      <c r="C21" s="8">
        <v>3170404</v>
      </c>
      <c r="D21" s="19" t="s">
        <v>563</v>
      </c>
      <c r="E21" s="8" t="s">
        <v>599</v>
      </c>
      <c r="F21" s="19" t="s">
        <v>767</v>
      </c>
      <c r="G21" s="8">
        <v>1</v>
      </c>
      <c r="H21" s="8">
        <v>1</v>
      </c>
      <c r="W21" s="8">
        <v>1</v>
      </c>
      <c r="X21" s="26">
        <v>-16.297921096547601</v>
      </c>
      <c r="Y21" s="26">
        <v>-47.069249516401698</v>
      </c>
      <c r="AA21" s="16" t="s">
        <v>119</v>
      </c>
      <c r="AB21" s="16"/>
    </row>
    <row r="22" spans="1:28" x14ac:dyDescent="0.25">
      <c r="A22" s="8">
        <v>21</v>
      </c>
      <c r="B22" s="8" t="s">
        <v>24</v>
      </c>
      <c r="C22" s="8">
        <v>3155504</v>
      </c>
      <c r="D22" s="19" t="s">
        <v>601</v>
      </c>
      <c r="E22" s="8" t="s">
        <v>603</v>
      </c>
      <c r="F22" s="19" t="s">
        <v>767</v>
      </c>
      <c r="G22" s="8">
        <v>1</v>
      </c>
      <c r="H22" s="8">
        <v>1</v>
      </c>
      <c r="W22" s="8">
        <v>1</v>
      </c>
      <c r="X22" s="26">
        <v>-19.077676247648402</v>
      </c>
      <c r="Y22" s="26">
        <v>-46.210564043482798</v>
      </c>
      <c r="AA22" s="16" t="s">
        <v>123</v>
      </c>
      <c r="AB22" s="16"/>
    </row>
    <row r="23" spans="1:28" x14ac:dyDescent="0.25">
      <c r="A23" s="8">
        <v>22</v>
      </c>
      <c r="B23" s="8" t="s">
        <v>24</v>
      </c>
      <c r="C23" s="8">
        <v>3170750</v>
      </c>
      <c r="D23" s="19" t="s">
        <v>609</v>
      </c>
      <c r="E23" s="8" t="s">
        <v>611</v>
      </c>
      <c r="F23" s="19" t="s">
        <v>767</v>
      </c>
      <c r="G23" s="8">
        <v>1</v>
      </c>
      <c r="H23" s="8">
        <v>1</v>
      </c>
      <c r="W23" s="8">
        <v>1</v>
      </c>
      <c r="X23" s="26">
        <v>-18.467228086223798</v>
      </c>
      <c r="Y23" s="26">
        <v>-45.899010939858201</v>
      </c>
      <c r="AA23" s="16" t="s">
        <v>125</v>
      </c>
      <c r="AB23" s="16"/>
    </row>
    <row r="24" spans="1:28" x14ac:dyDescent="0.25">
      <c r="A24" s="8">
        <v>23</v>
      </c>
      <c r="B24" s="8" t="s">
        <v>24</v>
      </c>
      <c r="C24" s="8">
        <v>3136520</v>
      </c>
      <c r="D24" s="19" t="s">
        <v>613</v>
      </c>
      <c r="E24" s="8" t="s">
        <v>615</v>
      </c>
      <c r="F24" s="19" t="s">
        <v>767</v>
      </c>
      <c r="G24" s="8">
        <v>1</v>
      </c>
      <c r="H24" s="8">
        <v>1</v>
      </c>
      <c r="W24" s="8">
        <v>1</v>
      </c>
      <c r="X24" s="26">
        <v>-16.956583773037199</v>
      </c>
      <c r="Y24" s="26">
        <v>-42.735073837858401</v>
      </c>
      <c r="AA24" s="16" t="s">
        <v>131</v>
      </c>
      <c r="AB24" s="16"/>
    </row>
    <row r="25" spans="1:28" x14ac:dyDescent="0.25">
      <c r="A25" s="8">
        <v>24</v>
      </c>
      <c r="B25" s="8" t="s">
        <v>24</v>
      </c>
      <c r="C25" s="8">
        <v>3139201</v>
      </c>
      <c r="D25" s="19" t="s">
        <v>624</v>
      </c>
      <c r="E25" s="8" t="s">
        <v>626</v>
      </c>
      <c r="F25" s="19" t="s">
        <v>767</v>
      </c>
      <c r="G25" s="8">
        <v>1</v>
      </c>
      <c r="H25" s="8">
        <v>1</v>
      </c>
      <c r="W25" s="8">
        <v>1</v>
      </c>
      <c r="X25" s="26">
        <v>-17.840387360046499</v>
      </c>
      <c r="Y25" s="26">
        <v>-42.086942016315099</v>
      </c>
      <c r="AA25" s="16" t="s">
        <v>135</v>
      </c>
      <c r="AB25" s="16"/>
    </row>
    <row r="26" spans="1:28" x14ac:dyDescent="0.25">
      <c r="A26" s="8">
        <v>25</v>
      </c>
      <c r="B26" s="8" t="s">
        <v>24</v>
      </c>
      <c r="C26" s="8">
        <v>3100609</v>
      </c>
      <c r="D26" s="19" t="s">
        <v>628</v>
      </c>
      <c r="E26" s="8" t="s">
        <v>630</v>
      </c>
      <c r="F26" s="19" t="s">
        <v>767</v>
      </c>
      <c r="G26" s="8">
        <v>1</v>
      </c>
      <c r="H26" s="8">
        <v>1</v>
      </c>
      <c r="W26" s="8">
        <v>1</v>
      </c>
      <c r="X26" s="26">
        <v>-17.937654321015501</v>
      </c>
      <c r="Y26" s="26">
        <v>-42.211486996657896</v>
      </c>
      <c r="AA26" s="16" t="s">
        <v>139</v>
      </c>
      <c r="AB26" s="16"/>
    </row>
    <row r="27" spans="1:28" x14ac:dyDescent="0.25">
      <c r="A27" s="8">
        <v>26</v>
      </c>
      <c r="B27" s="8" t="s">
        <v>24</v>
      </c>
      <c r="C27" s="8">
        <v>3169703</v>
      </c>
      <c r="D27" s="19" t="s">
        <v>632</v>
      </c>
      <c r="E27" s="8" t="s">
        <v>634</v>
      </c>
      <c r="F27" s="19" t="s">
        <v>767</v>
      </c>
      <c r="G27" s="8">
        <v>1</v>
      </c>
      <c r="H27" s="8">
        <v>1</v>
      </c>
      <c r="W27" s="8">
        <v>1</v>
      </c>
      <c r="X27" s="26">
        <v>-17.1526978929382</v>
      </c>
      <c r="Y27" s="26">
        <v>-42.772745336791303</v>
      </c>
      <c r="AA27" s="16" t="s">
        <v>143</v>
      </c>
      <c r="AB27" s="16"/>
    </row>
    <row r="28" spans="1:28" x14ac:dyDescent="0.25">
      <c r="A28" s="8">
        <v>27</v>
      </c>
      <c r="B28" s="8" t="s">
        <v>24</v>
      </c>
      <c r="C28" s="8">
        <v>3125903</v>
      </c>
      <c r="D28" s="19" t="s">
        <v>551</v>
      </c>
      <c r="E28" s="8" t="s">
        <v>637</v>
      </c>
      <c r="F28" s="19" t="s">
        <v>767</v>
      </c>
      <c r="G28" s="8">
        <v>1</v>
      </c>
      <c r="H28" s="8">
        <v>1</v>
      </c>
      <c r="W28" s="8">
        <v>1</v>
      </c>
      <c r="X28" s="26">
        <v>-19.187036137687699</v>
      </c>
      <c r="Y28" s="26">
        <v>-43.151030634231503</v>
      </c>
      <c r="AA28" s="16" t="s">
        <v>147</v>
      </c>
      <c r="AB28" s="16"/>
    </row>
    <row r="29" spans="1:28" x14ac:dyDescent="0.25">
      <c r="A29" s="8">
        <v>28</v>
      </c>
      <c r="B29" s="8" t="s">
        <v>24</v>
      </c>
      <c r="C29" s="8">
        <v>3139201</v>
      </c>
      <c r="D29" s="19" t="s">
        <v>624</v>
      </c>
      <c r="E29" s="8" t="s">
        <v>640</v>
      </c>
      <c r="F29" s="19" t="s">
        <v>767</v>
      </c>
      <c r="G29" s="8">
        <v>1</v>
      </c>
      <c r="H29" s="8">
        <v>1</v>
      </c>
      <c r="W29" s="8">
        <v>1</v>
      </c>
      <c r="X29" s="26">
        <v>-17.8208169058361</v>
      </c>
      <c r="Y29" s="26">
        <v>-42.094547278140197</v>
      </c>
    </row>
    <row r="30" spans="1:28" x14ac:dyDescent="0.25">
      <c r="A30" s="8">
        <v>29</v>
      </c>
      <c r="B30" s="8" t="s">
        <v>24</v>
      </c>
      <c r="C30" s="8">
        <v>3156809</v>
      </c>
      <c r="D30" s="19" t="s">
        <v>642</v>
      </c>
      <c r="E30" s="8" t="s">
        <v>644</v>
      </c>
      <c r="F30" s="19" t="s">
        <v>767</v>
      </c>
      <c r="G30" s="8">
        <v>1</v>
      </c>
      <c r="H30" s="8">
        <v>1</v>
      </c>
      <c r="W30" s="8">
        <v>1</v>
      </c>
      <c r="X30" s="26">
        <v>-18.512863724800798</v>
      </c>
      <c r="Y30" s="26">
        <v>-43.006602185243501</v>
      </c>
    </row>
    <row r="31" spans="1:28" x14ac:dyDescent="0.25">
      <c r="A31" s="8">
        <v>30</v>
      </c>
      <c r="B31" s="8" t="s">
        <v>24</v>
      </c>
      <c r="C31" s="8">
        <v>3135209</v>
      </c>
      <c r="D31" s="19" t="s">
        <v>594</v>
      </c>
      <c r="E31" s="8" t="s">
        <v>659</v>
      </c>
      <c r="F31" s="19" t="s">
        <v>767</v>
      </c>
      <c r="G31" s="8">
        <v>1</v>
      </c>
      <c r="H31" s="8">
        <v>1</v>
      </c>
      <c r="W31" s="8">
        <v>1</v>
      </c>
      <c r="X31" s="26">
        <v>-15.600152786841299</v>
      </c>
      <c r="Y31" s="26">
        <v>-44.4164361381563</v>
      </c>
    </row>
    <row r="32" spans="1:28" x14ac:dyDescent="0.25">
      <c r="A32" s="8">
        <v>31</v>
      </c>
      <c r="B32" s="8" t="s">
        <v>24</v>
      </c>
      <c r="C32" s="8">
        <v>3134202</v>
      </c>
      <c r="D32" s="19" t="s">
        <v>661</v>
      </c>
      <c r="E32" s="8" t="s">
        <v>663</v>
      </c>
      <c r="F32" s="19" t="s">
        <v>767</v>
      </c>
      <c r="G32" s="8">
        <v>1</v>
      </c>
      <c r="H32" s="8">
        <v>1</v>
      </c>
      <c r="W32" s="8">
        <v>1</v>
      </c>
      <c r="X32" s="26">
        <v>-18.940552416703198</v>
      </c>
      <c r="Y32" s="26">
        <v>-49.5873590786127</v>
      </c>
    </row>
    <row r="33" spans="1:25" x14ac:dyDescent="0.25">
      <c r="A33" s="8">
        <v>32</v>
      </c>
      <c r="B33" s="8" t="s">
        <v>24</v>
      </c>
      <c r="C33" s="8">
        <v>3168606</v>
      </c>
      <c r="D33" s="19" t="s">
        <v>669</v>
      </c>
      <c r="E33" s="8" t="s">
        <v>671</v>
      </c>
      <c r="F33" s="19" t="s">
        <v>767</v>
      </c>
      <c r="G33" s="8">
        <v>1</v>
      </c>
      <c r="H33" s="8">
        <v>1</v>
      </c>
      <c r="W33" s="8">
        <v>1</v>
      </c>
      <c r="X33" s="26">
        <v>-17.887888819015501</v>
      </c>
      <c r="Y33" s="26">
        <v>-41.523148687032801</v>
      </c>
    </row>
    <row r="34" spans="1:25" x14ac:dyDescent="0.25">
      <c r="A34" s="8">
        <v>33</v>
      </c>
      <c r="B34" s="8" t="s">
        <v>24</v>
      </c>
      <c r="C34" s="8">
        <v>3155603</v>
      </c>
      <c r="D34" s="19" t="s">
        <v>571</v>
      </c>
      <c r="E34" s="8" t="s">
        <v>573</v>
      </c>
      <c r="F34" s="19" t="s">
        <v>768</v>
      </c>
      <c r="G34" s="8">
        <v>1</v>
      </c>
      <c r="Q34" s="8">
        <v>1</v>
      </c>
      <c r="W34" s="8">
        <v>1</v>
      </c>
      <c r="X34" s="26">
        <v>-15.9214432452846</v>
      </c>
      <c r="Y34" s="26">
        <v>-42.561136394146203</v>
      </c>
    </row>
    <row r="35" spans="1:25" x14ac:dyDescent="0.25">
      <c r="A35" s="8">
        <v>34</v>
      </c>
      <c r="B35" s="8" t="s">
        <v>24</v>
      </c>
      <c r="C35" s="8">
        <v>3118809</v>
      </c>
      <c r="D35" s="19" t="s">
        <v>575</v>
      </c>
      <c r="E35" s="8" t="s">
        <v>577</v>
      </c>
      <c r="F35" s="19" t="s">
        <v>768</v>
      </c>
      <c r="G35" s="8">
        <v>1</v>
      </c>
      <c r="Q35" s="8">
        <v>1</v>
      </c>
      <c r="W35" s="8">
        <v>1</v>
      </c>
      <c r="X35" s="26">
        <v>-16.632453651807399</v>
      </c>
      <c r="Y35" s="26">
        <v>-44.1334617618094</v>
      </c>
    </row>
    <row r="36" spans="1:25" x14ac:dyDescent="0.25">
      <c r="A36" s="8">
        <v>35</v>
      </c>
      <c r="B36" s="8" t="s">
        <v>24</v>
      </c>
      <c r="C36" s="8">
        <v>3155603</v>
      </c>
      <c r="D36" s="19" t="s">
        <v>571</v>
      </c>
      <c r="E36" s="8" t="s">
        <v>580</v>
      </c>
      <c r="F36" s="19" t="s">
        <v>768</v>
      </c>
      <c r="G36" s="8">
        <v>1</v>
      </c>
      <c r="Q36" s="8">
        <v>1</v>
      </c>
      <c r="W36" s="8">
        <v>1</v>
      </c>
      <c r="X36" s="26">
        <v>-15.825260321776099</v>
      </c>
      <c r="Y36" s="26">
        <v>-42.471718337892398</v>
      </c>
    </row>
    <row r="37" spans="1:25" x14ac:dyDescent="0.25">
      <c r="A37" s="8">
        <v>36</v>
      </c>
      <c r="B37" s="8" t="s">
        <v>24</v>
      </c>
      <c r="C37" s="8">
        <v>3136579</v>
      </c>
      <c r="D37" s="19" t="s">
        <v>646</v>
      </c>
      <c r="E37" s="8" t="s">
        <v>648</v>
      </c>
      <c r="F37" s="19" t="s">
        <v>768</v>
      </c>
      <c r="G37" s="8">
        <v>1</v>
      </c>
      <c r="Q37" s="8">
        <v>1</v>
      </c>
      <c r="W37" s="8">
        <v>1</v>
      </c>
      <c r="X37" s="26">
        <v>-16.628419999999998</v>
      </c>
      <c r="Y37" s="26">
        <v>-42.452910000000003</v>
      </c>
    </row>
    <row r="38" spans="1:25" x14ac:dyDescent="0.25">
      <c r="A38" s="8">
        <v>37</v>
      </c>
      <c r="B38" s="8" t="s">
        <v>24</v>
      </c>
      <c r="C38" s="8">
        <v>3138682</v>
      </c>
      <c r="D38" s="19" t="s">
        <v>650</v>
      </c>
      <c r="E38" s="8" t="s">
        <v>652</v>
      </c>
      <c r="F38" s="19" t="s">
        <v>768</v>
      </c>
      <c r="G38" s="8">
        <v>1</v>
      </c>
      <c r="Q38" s="8">
        <v>1</v>
      </c>
      <c r="W38" s="8">
        <v>1</v>
      </c>
      <c r="X38" s="26">
        <v>-16.199671578959499</v>
      </c>
      <c r="Y38" s="26">
        <v>-44.608618122836099</v>
      </c>
    </row>
    <row r="39" spans="1:25" x14ac:dyDescent="0.25">
      <c r="A39" s="8">
        <v>38</v>
      </c>
      <c r="B39" s="8" t="s">
        <v>24</v>
      </c>
      <c r="C39" s="8">
        <v>3145372</v>
      </c>
      <c r="D39" s="19" t="s">
        <v>654</v>
      </c>
      <c r="E39" s="8" t="s">
        <v>656</v>
      </c>
      <c r="F39" s="19" t="s">
        <v>768</v>
      </c>
      <c r="G39" s="8">
        <v>1</v>
      </c>
      <c r="Q39" s="8">
        <v>1</v>
      </c>
      <c r="W39" s="8">
        <v>1</v>
      </c>
      <c r="X39" s="26">
        <v>-16.038867329523899</v>
      </c>
      <c r="Y39" s="26">
        <v>-42.364916138323402</v>
      </c>
    </row>
    <row r="40" spans="1:25" x14ac:dyDescent="0.25">
      <c r="A40" s="8">
        <v>39</v>
      </c>
      <c r="B40" s="8" t="s">
        <v>24</v>
      </c>
      <c r="C40" s="8">
        <v>3162401</v>
      </c>
      <c r="D40" s="19" t="s">
        <v>617</v>
      </c>
      <c r="E40" s="8" t="s">
        <v>619</v>
      </c>
      <c r="F40" s="19" t="s">
        <v>692</v>
      </c>
      <c r="G40" s="8">
        <v>1</v>
      </c>
      <c r="K40" s="8">
        <v>1</v>
      </c>
      <c r="W40" s="8">
        <v>1</v>
      </c>
      <c r="X40" s="26">
        <v>-14.8872130478196</v>
      </c>
      <c r="Y40" s="26">
        <v>-44.204344349808501</v>
      </c>
    </row>
    <row r="41" spans="1:25" x14ac:dyDescent="0.25">
      <c r="A41" s="8">
        <v>40</v>
      </c>
      <c r="B41" s="8" t="s">
        <v>24</v>
      </c>
      <c r="C41" s="8">
        <v>3162401</v>
      </c>
      <c r="D41" s="19" t="s">
        <v>617</v>
      </c>
      <c r="E41" s="8" t="s">
        <v>622</v>
      </c>
      <c r="F41" s="19" t="s">
        <v>692</v>
      </c>
      <c r="G41" s="8">
        <v>1</v>
      </c>
      <c r="K41" s="8">
        <v>1</v>
      </c>
      <c r="W41" s="8">
        <v>1</v>
      </c>
      <c r="X41" s="26">
        <v>-14.9214974883461</v>
      </c>
      <c r="Y41" s="26">
        <v>-44.2397071413695</v>
      </c>
    </row>
    <row r="42" spans="1:25" x14ac:dyDescent="0.25">
      <c r="A42" s="8">
        <v>41</v>
      </c>
      <c r="B42" s="8" t="s">
        <v>24</v>
      </c>
      <c r="C42" s="8">
        <v>3109303</v>
      </c>
      <c r="D42" s="19" t="s">
        <v>555</v>
      </c>
      <c r="E42" s="8" t="s">
        <v>557</v>
      </c>
      <c r="F42" s="19" t="s">
        <v>693</v>
      </c>
      <c r="G42" s="8">
        <v>1</v>
      </c>
      <c r="L42" s="8">
        <v>1</v>
      </c>
      <c r="W42" s="8">
        <v>1</v>
      </c>
      <c r="X42" s="26">
        <v>-15.2821089085785</v>
      </c>
      <c r="Y42" s="26">
        <v>-46.507180958683797</v>
      </c>
    </row>
    <row r="43" spans="1:25" x14ac:dyDescent="0.25">
      <c r="A43" s="8">
        <v>42</v>
      </c>
      <c r="B43" s="8" t="s">
        <v>24</v>
      </c>
      <c r="C43" s="8">
        <v>3108255</v>
      </c>
      <c r="D43" s="19" t="s">
        <v>590</v>
      </c>
      <c r="E43" s="8" t="s">
        <v>592</v>
      </c>
      <c r="F43" s="19" t="s">
        <v>693</v>
      </c>
      <c r="G43" s="8">
        <v>1</v>
      </c>
      <c r="L43" s="8">
        <v>1</v>
      </c>
      <c r="W43" s="8">
        <v>1</v>
      </c>
      <c r="X43" s="26">
        <v>-15.15147</v>
      </c>
      <c r="Y43" s="26">
        <v>-44.686990000000002</v>
      </c>
    </row>
    <row r="44" spans="1:25" x14ac:dyDescent="0.25">
      <c r="A44" s="8">
        <v>43</v>
      </c>
      <c r="B44" s="8" t="s">
        <v>24</v>
      </c>
      <c r="C44" s="8">
        <v>3135209</v>
      </c>
      <c r="D44" s="19" t="s">
        <v>594</v>
      </c>
      <c r="E44" s="8" t="s">
        <v>596</v>
      </c>
      <c r="F44" s="19" t="s">
        <v>693</v>
      </c>
      <c r="G44" s="8">
        <v>1</v>
      </c>
      <c r="L44" s="8">
        <v>1</v>
      </c>
      <c r="W44" s="8">
        <v>1</v>
      </c>
      <c r="X44" s="26">
        <v>-15.599789813439999</v>
      </c>
      <c r="Y44" s="26">
        <v>-44.415924136498802</v>
      </c>
    </row>
    <row r="45" spans="1:25" x14ac:dyDescent="0.25">
      <c r="A45" s="8">
        <v>44</v>
      </c>
      <c r="B45" s="8" t="s">
        <v>24</v>
      </c>
      <c r="C45" s="8">
        <v>3121605</v>
      </c>
      <c r="D45" s="19" t="s">
        <v>605</v>
      </c>
      <c r="E45" s="8" t="s">
        <v>607</v>
      </c>
      <c r="F45" s="19" t="s">
        <v>693</v>
      </c>
      <c r="G45" s="8">
        <v>1</v>
      </c>
      <c r="L45" s="8">
        <v>1</v>
      </c>
      <c r="W45" s="8">
        <v>1</v>
      </c>
      <c r="X45" s="26">
        <v>-18.309939794302501</v>
      </c>
      <c r="Y45" s="26">
        <v>-43.357985000168</v>
      </c>
    </row>
    <row r="46" spans="1:25" x14ac:dyDescent="0.25">
      <c r="A46" s="8">
        <v>45</v>
      </c>
      <c r="B46" s="8" t="s">
        <v>24</v>
      </c>
      <c r="C46" s="8">
        <v>3170404</v>
      </c>
      <c r="D46" s="19" t="s">
        <v>563</v>
      </c>
      <c r="E46" s="8" t="s">
        <v>565</v>
      </c>
      <c r="F46" s="19" t="s">
        <v>766</v>
      </c>
      <c r="G46" s="8">
        <v>1</v>
      </c>
      <c r="M46" s="8">
        <v>1</v>
      </c>
      <c r="W46" s="8">
        <v>1</v>
      </c>
      <c r="X46" s="26">
        <v>-15.9874298183937</v>
      </c>
      <c r="Y46" s="26">
        <v>-46.747983759519897</v>
      </c>
    </row>
    <row r="47" spans="1:25" x14ac:dyDescent="0.25">
      <c r="A47" s="8">
        <v>46</v>
      </c>
      <c r="B47" s="8" t="s">
        <v>24</v>
      </c>
      <c r="C47" s="8">
        <v>3130408</v>
      </c>
      <c r="D47" s="19" t="s">
        <v>665</v>
      </c>
      <c r="E47" s="8" t="s">
        <v>667</v>
      </c>
      <c r="F47" s="19" t="s">
        <v>769</v>
      </c>
      <c r="G47" s="8">
        <v>1</v>
      </c>
      <c r="O47" s="8">
        <v>1</v>
      </c>
      <c r="W47" s="8">
        <v>1</v>
      </c>
      <c r="X47" s="26">
        <v>-21.160219999999999</v>
      </c>
      <c r="Y47" s="26">
        <v>-44.92821</v>
      </c>
    </row>
  </sheetData>
  <dataValidations count="1">
    <dataValidation type="list" allowBlank="1" showInputMessage="1" showErrorMessage="1" sqref="B2:B47">
      <formula1>$AA$2:$AA$28</formula1>
    </dataValidation>
  </dataValidation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53"/>
  <sheetViews>
    <sheetView workbookViewId="0"/>
  </sheetViews>
  <sheetFormatPr defaultRowHeight="15" x14ac:dyDescent="0.25"/>
  <cols>
    <col min="2" max="2" width="136.85546875" customWidth="1"/>
  </cols>
  <sheetData>
    <row r="2" spans="2:2" ht="15.75" x14ac:dyDescent="0.25">
      <c r="B2" s="4" t="s">
        <v>701</v>
      </c>
    </row>
    <row r="3" spans="2:2" ht="15.75" x14ac:dyDescent="0.25">
      <c r="B3" s="4" t="s">
        <v>702</v>
      </c>
    </row>
    <row r="4" spans="2:2" ht="15.75" x14ac:dyDescent="0.25">
      <c r="B4" s="4" t="s">
        <v>703</v>
      </c>
    </row>
    <row r="5" spans="2:2" ht="15.75" x14ac:dyDescent="0.25">
      <c r="B5" s="4" t="s">
        <v>704</v>
      </c>
    </row>
    <row r="6" spans="2:2" ht="15.75" x14ac:dyDescent="0.25">
      <c r="B6" s="4" t="s">
        <v>705</v>
      </c>
    </row>
    <row r="7" spans="2:2" ht="15.75" x14ac:dyDescent="0.25">
      <c r="B7" s="4" t="s">
        <v>706</v>
      </c>
    </row>
    <row r="8" spans="2:2" ht="15.75" x14ac:dyDescent="0.25">
      <c r="B8" s="4"/>
    </row>
    <row r="9" spans="2:2" ht="15.75" x14ac:dyDescent="0.25">
      <c r="B9" s="4" t="s">
        <v>707</v>
      </c>
    </row>
    <row r="10" spans="2:2" ht="15.75" x14ac:dyDescent="0.25">
      <c r="B10" s="4"/>
    </row>
    <row r="11" spans="2:2" ht="15.75" x14ac:dyDescent="0.25">
      <c r="B11" s="4" t="s">
        <v>708</v>
      </c>
    </row>
    <row r="12" spans="2:2" ht="15.75" x14ac:dyDescent="0.25">
      <c r="B12" s="4" t="s">
        <v>709</v>
      </c>
    </row>
    <row r="13" spans="2:2" ht="15.75" x14ac:dyDescent="0.25">
      <c r="B13" s="4"/>
    </row>
    <row r="14" spans="2:2" ht="31.5" x14ac:dyDescent="0.25">
      <c r="B14" s="5" t="s">
        <v>710</v>
      </c>
    </row>
    <row r="15" spans="2:2" ht="15.75" x14ac:dyDescent="0.25">
      <c r="B15" s="5"/>
    </row>
    <row r="16" spans="2:2" ht="15.75" x14ac:dyDescent="0.25">
      <c r="B16" s="5" t="s">
        <v>711</v>
      </c>
    </row>
    <row r="17" spans="2:2" ht="15.75" x14ac:dyDescent="0.25">
      <c r="B17" s="5" t="s">
        <v>712</v>
      </c>
    </row>
    <row r="18" spans="2:2" ht="15.75" x14ac:dyDescent="0.25">
      <c r="B18" s="5" t="s">
        <v>713</v>
      </c>
    </row>
    <row r="19" spans="2:2" ht="15.75" x14ac:dyDescent="0.25">
      <c r="B19" s="5" t="s">
        <v>714</v>
      </c>
    </row>
    <row r="20" spans="2:2" ht="15.75" x14ac:dyDescent="0.25">
      <c r="B20" s="5" t="s">
        <v>715</v>
      </c>
    </row>
    <row r="21" spans="2:2" ht="15.75" x14ac:dyDescent="0.25">
      <c r="B21" s="5" t="s">
        <v>716</v>
      </c>
    </row>
    <row r="22" spans="2:2" ht="15.75" x14ac:dyDescent="0.25">
      <c r="B22" s="5" t="s">
        <v>717</v>
      </c>
    </row>
    <row r="23" spans="2:2" ht="31.5" x14ac:dyDescent="0.25">
      <c r="B23" s="5" t="s">
        <v>718</v>
      </c>
    </row>
    <row r="24" spans="2:2" ht="15.75" x14ac:dyDescent="0.25">
      <c r="B24" s="5" t="s">
        <v>719</v>
      </c>
    </row>
    <row r="25" spans="2:2" ht="15.75" x14ac:dyDescent="0.25">
      <c r="B25" s="5" t="s">
        <v>720</v>
      </c>
    </row>
    <row r="26" spans="2:2" ht="15.75" x14ac:dyDescent="0.25">
      <c r="B26" s="5" t="s">
        <v>721</v>
      </c>
    </row>
    <row r="27" spans="2:2" ht="15.75" x14ac:dyDescent="0.25">
      <c r="B27" s="5" t="s">
        <v>722</v>
      </c>
    </row>
    <row r="28" spans="2:2" ht="15.75" x14ac:dyDescent="0.25">
      <c r="B28" s="5" t="s">
        <v>723</v>
      </c>
    </row>
    <row r="29" spans="2:2" ht="15.75" x14ac:dyDescent="0.25">
      <c r="B29" s="5" t="s">
        <v>724</v>
      </c>
    </row>
    <row r="30" spans="2:2" ht="15.75" x14ac:dyDescent="0.25">
      <c r="B30" s="5" t="s">
        <v>725</v>
      </c>
    </row>
    <row r="31" spans="2:2" ht="15.75" x14ac:dyDescent="0.25">
      <c r="B31" s="4"/>
    </row>
    <row r="32" spans="2:2" ht="15.75" x14ac:dyDescent="0.25">
      <c r="B32" s="4" t="s">
        <v>726</v>
      </c>
    </row>
    <row r="33" spans="2:2" ht="15.75" x14ac:dyDescent="0.25">
      <c r="B33" s="4" t="s">
        <v>727</v>
      </c>
    </row>
    <row r="34" spans="2:2" ht="15.75" x14ac:dyDescent="0.25">
      <c r="B34" s="4"/>
    </row>
    <row r="35" spans="2:2" ht="15.75" x14ac:dyDescent="0.25">
      <c r="B35" s="5" t="s">
        <v>728</v>
      </c>
    </row>
    <row r="36" spans="2:2" ht="15.75" x14ac:dyDescent="0.25">
      <c r="B36" s="5"/>
    </row>
    <row r="37" spans="2:2" ht="15.75" x14ac:dyDescent="0.25">
      <c r="B37" s="5" t="s">
        <v>729</v>
      </c>
    </row>
    <row r="38" spans="2:2" ht="15.75" x14ac:dyDescent="0.25">
      <c r="B38" s="5" t="s">
        <v>730</v>
      </c>
    </row>
    <row r="39" spans="2:2" ht="15.75" x14ac:dyDescent="0.25">
      <c r="B39" s="5" t="s">
        <v>731</v>
      </c>
    </row>
    <row r="40" spans="2:2" ht="15.75" x14ac:dyDescent="0.25">
      <c r="B40" s="5" t="s">
        <v>732</v>
      </c>
    </row>
    <row r="41" spans="2:2" ht="15.75" x14ac:dyDescent="0.25">
      <c r="B41" s="5" t="s">
        <v>733</v>
      </c>
    </row>
    <row r="42" spans="2:2" ht="15.75" x14ac:dyDescent="0.25">
      <c r="B42" s="5" t="s">
        <v>734</v>
      </c>
    </row>
    <row r="43" spans="2:2" ht="15.75" x14ac:dyDescent="0.25">
      <c r="B43" s="4"/>
    </row>
    <row r="44" spans="2:2" ht="15.75" x14ac:dyDescent="0.25">
      <c r="B44" s="5" t="s">
        <v>735</v>
      </c>
    </row>
    <row r="45" spans="2:2" ht="15.75" x14ac:dyDescent="0.25">
      <c r="B45" s="5"/>
    </row>
    <row r="46" spans="2:2" ht="15.75" x14ac:dyDescent="0.25">
      <c r="B46" s="5" t="s">
        <v>736</v>
      </c>
    </row>
    <row r="47" spans="2:2" ht="15.75" x14ac:dyDescent="0.25">
      <c r="B47" s="5" t="s">
        <v>737</v>
      </c>
    </row>
    <row r="48" spans="2:2" ht="15.75" x14ac:dyDescent="0.25">
      <c r="B48" s="4"/>
    </row>
    <row r="49" spans="2:2" ht="15.75" x14ac:dyDescent="0.25">
      <c r="B49" s="4" t="s">
        <v>738</v>
      </c>
    </row>
    <row r="50" spans="2:2" ht="15.75" x14ac:dyDescent="0.25">
      <c r="B50" s="4" t="s">
        <v>739</v>
      </c>
    </row>
    <row r="51" spans="2:2" ht="15.75" x14ac:dyDescent="0.25">
      <c r="B51" s="4" t="s">
        <v>740</v>
      </c>
    </row>
    <row r="52" spans="2:2" ht="15.75" x14ac:dyDescent="0.25">
      <c r="B52" s="4" t="s">
        <v>741</v>
      </c>
    </row>
    <row r="53" spans="2:2" ht="15.75" x14ac:dyDescent="0.25">
      <c r="B53" s="4" t="s">
        <v>742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Y999"/>
  <sheetViews>
    <sheetView workbookViewId="0">
      <selection sqref="A1:XFD1048576"/>
    </sheetView>
  </sheetViews>
  <sheetFormatPr defaultColWidth="14.42578125" defaultRowHeight="15" customHeight="1" x14ac:dyDescent="0.25"/>
  <cols>
    <col min="1" max="1" width="26.7109375" bestFit="1" customWidth="1"/>
    <col min="4" max="4" width="29.5703125" customWidth="1"/>
  </cols>
  <sheetData>
    <row r="1" spans="1:25" x14ac:dyDescent="0.25">
      <c r="A1" s="1" t="s">
        <v>743</v>
      </c>
      <c r="B1" s="1" t="s">
        <v>744</v>
      </c>
      <c r="C1" s="1" t="s">
        <v>745</v>
      </c>
      <c r="D1" s="2" t="s">
        <v>34</v>
      </c>
      <c r="E1" s="1" t="s">
        <v>746</v>
      </c>
      <c r="F1" s="1"/>
      <c r="G1" s="1" t="s">
        <v>747</v>
      </c>
      <c r="H1" s="1">
        <v>45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x14ac:dyDescent="0.25">
      <c r="A2" s="1" t="s">
        <v>748</v>
      </c>
      <c r="B2" s="1" t="s">
        <v>749</v>
      </c>
      <c r="C2" s="1" t="s">
        <v>750</v>
      </c>
      <c r="D2" s="2" t="s">
        <v>46</v>
      </c>
      <c r="E2" s="1" t="s">
        <v>751</v>
      </c>
      <c r="F2" s="1"/>
      <c r="G2" s="1" t="s">
        <v>752</v>
      </c>
      <c r="H2" s="1">
        <v>60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1" t="s">
        <v>753</v>
      </c>
      <c r="B3" s="1"/>
      <c r="C3" s="1"/>
      <c r="D3" s="2" t="s">
        <v>52</v>
      </c>
      <c r="E3" s="1" t="s">
        <v>754</v>
      </c>
      <c r="F3" s="1"/>
      <c r="G3" s="1" t="s">
        <v>755</v>
      </c>
      <c r="H3" s="1">
        <v>80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25">
      <c r="A4" s="1" t="s">
        <v>756</v>
      </c>
      <c r="B4" s="1"/>
      <c r="C4" s="1"/>
      <c r="D4" s="2" t="s">
        <v>57</v>
      </c>
      <c r="E4" s="1" t="s">
        <v>757</v>
      </c>
      <c r="F4" s="1"/>
      <c r="G4" s="1"/>
      <c r="H4" s="1">
        <v>120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x14ac:dyDescent="0.25">
      <c r="A5" s="1" t="s">
        <v>758</v>
      </c>
      <c r="B5" s="1"/>
      <c r="C5" s="1"/>
      <c r="D5" s="2" t="s">
        <v>76</v>
      </c>
      <c r="E5" s="1" t="s">
        <v>759</v>
      </c>
      <c r="F5" s="1"/>
      <c r="G5" s="1"/>
      <c r="H5" s="1">
        <v>180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x14ac:dyDescent="0.25">
      <c r="A6" s="1" t="s">
        <v>760</v>
      </c>
      <c r="B6" s="1"/>
      <c r="C6" s="1"/>
      <c r="D6" s="2" t="s">
        <v>80</v>
      </c>
      <c r="E6" s="1" t="s">
        <v>761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s="1" t="s">
        <v>762</v>
      </c>
      <c r="B7" s="1"/>
      <c r="C7" s="1"/>
      <c r="D7" s="2" t="s">
        <v>84</v>
      </c>
      <c r="E7" s="1" t="s">
        <v>763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s="1" t="s">
        <v>764</v>
      </c>
      <c r="B8" s="1"/>
      <c r="C8" s="1"/>
      <c r="D8" s="2" t="s">
        <v>88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A9" s="1" t="s">
        <v>765</v>
      </c>
      <c r="B9" s="1"/>
      <c r="C9" s="1"/>
      <c r="D9" s="2" t="s">
        <v>96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5">
      <c r="A10" s="1"/>
      <c r="B10" s="1"/>
      <c r="C10" s="1"/>
      <c r="D10" s="2" t="s">
        <v>113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5">
      <c r="A11" s="1"/>
      <c r="B11" s="1"/>
      <c r="C11" s="1"/>
      <c r="D11" s="2" t="s">
        <v>125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5">
      <c r="A12" s="1"/>
      <c r="B12" s="1"/>
      <c r="C12" s="1"/>
      <c r="D12" s="2" t="s">
        <v>131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25">
      <c r="A13" s="1"/>
      <c r="B13" s="1"/>
      <c r="C13" s="1"/>
      <c r="D13" s="2" t="s">
        <v>147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5">
      <c r="A14" s="1"/>
      <c r="B14" s="1"/>
      <c r="C14" s="1"/>
      <c r="D14" s="2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5">
      <c r="A15" s="1"/>
      <c r="B15" s="1"/>
      <c r="C15" s="1"/>
      <c r="D15" s="2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25">
      <c r="A16" s="1"/>
      <c r="B16" s="1"/>
      <c r="C16" s="1"/>
      <c r="D16" s="2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x14ac:dyDescent="0.25">
      <c r="A17" s="1"/>
      <c r="B17" s="1"/>
      <c r="C17" s="1"/>
      <c r="D17" s="2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x14ac:dyDescent="0.25">
      <c r="A18" s="1"/>
      <c r="B18" s="1"/>
      <c r="C18" s="1"/>
      <c r="D18" s="2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x14ac:dyDescent="0.25">
      <c r="A19" s="1"/>
      <c r="B19" s="1"/>
      <c r="C19" s="1"/>
      <c r="D19" s="2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x14ac:dyDescent="0.25">
      <c r="A20" s="1"/>
      <c r="B20" s="1"/>
      <c r="C20" s="1"/>
      <c r="D20" s="2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x14ac:dyDescent="0.25">
      <c r="A21" s="1"/>
      <c r="B21" s="1"/>
      <c r="C21" s="1"/>
      <c r="D21" s="2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x14ac:dyDescent="0.25">
      <c r="A22" s="1"/>
      <c r="B22" s="1"/>
      <c r="C22" s="1"/>
      <c r="D22" s="2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25">
      <c r="A23" s="1"/>
      <c r="B23" s="1"/>
      <c r="C23" s="1"/>
      <c r="D23" s="2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x14ac:dyDescent="0.25">
      <c r="A24" s="1"/>
      <c r="B24" s="1"/>
      <c r="C24" s="1"/>
      <c r="D24" s="2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x14ac:dyDescent="0.25">
      <c r="A25" s="1"/>
      <c r="B25" s="1"/>
      <c r="C25" s="1"/>
      <c r="D25" s="2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25">
      <c r="A26" s="1"/>
      <c r="B26" s="1"/>
      <c r="C26" s="1"/>
      <c r="D26" s="2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25">
      <c r="A27" s="1"/>
      <c r="B27" s="1"/>
      <c r="C27" s="1"/>
      <c r="D27" s="2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25">
      <c r="A28" s="1"/>
      <c r="B28" s="1"/>
      <c r="C28" s="1"/>
      <c r="D28" s="2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5">
      <c r="A29" s="1"/>
      <c r="B29" s="1"/>
      <c r="C29" s="1"/>
      <c r="D29" s="2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25">
      <c r="A30" s="1"/>
      <c r="B30" s="1"/>
      <c r="C30" s="1"/>
      <c r="D30" s="2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5">
      <c r="A31" s="1"/>
      <c r="B31" s="1"/>
      <c r="C31" s="1"/>
      <c r="D31" s="2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5">
      <c r="A32" s="1"/>
      <c r="B32" s="1"/>
      <c r="C32" s="1"/>
      <c r="D32" s="2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25">
      <c r="A33" s="1"/>
      <c r="B33" s="1"/>
      <c r="C33" s="1"/>
      <c r="D33" s="2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25">
      <c r="A34" s="1"/>
      <c r="B34" s="1"/>
      <c r="C34" s="1"/>
      <c r="D34" s="2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25">
      <c r="A35" s="1"/>
      <c r="B35" s="1"/>
      <c r="C35" s="1"/>
      <c r="D35" s="2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x14ac:dyDescent="0.25">
      <c r="A36" s="1"/>
      <c r="B36" s="1"/>
      <c r="C36" s="1"/>
      <c r="D36" s="2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x14ac:dyDescent="0.25">
      <c r="A37" s="1"/>
      <c r="B37" s="1"/>
      <c r="C37" s="1"/>
      <c r="D37" s="2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</sheetData>
  <sheetProtection algorithmName="SHA-512" hashValue="1i62hItVAtsFSgEvmf845aKYYyXFRsADsg88DqU+UrUHvEGXtSGzUopLjlyAxcf/e4uYXnQ0jT9XJHdCNwPWVQ==" saltValue="8zaYsYKQMU7qdj/Qe5d9Bg==" spinCount="100000" sheet="1" objects="1" scenarios="1"/>
  <pageMargins left="0.511811024" right="0.511811024" top="0.78740157499999996" bottom="0.78740157499999996" header="0" footer="0"/>
  <pageSetup orientation="landscape"/>
  <headerFooter>
    <oddFooter>&amp;C_x000D_&amp;1#&amp;"Calibri"&amp;10&amp;K0000FF Classificação: Interna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d672efd-914e-43b9-8a12-d5de897e3e13">
      <Terms xmlns="http://schemas.microsoft.com/office/infopath/2007/PartnerControls"/>
    </lcf76f155ced4ddcb4097134ff3c332f>
    <TaxCatchAll xmlns="965a5651-c003-4491-8bb4-cf333821dd20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B725659268684A8C3698EDD7A4A760" ma:contentTypeVersion="20" ma:contentTypeDescription="Crie um novo documento." ma:contentTypeScope="" ma:versionID="eb215860927b573ca293c11ba6bf7061">
  <xsd:schema xmlns:xsd="http://www.w3.org/2001/XMLSchema" xmlns:xs="http://www.w3.org/2001/XMLSchema" xmlns:p="http://schemas.microsoft.com/office/2006/metadata/properties" xmlns:ns1="http://schemas.microsoft.com/sharepoint/v3" xmlns:ns2="965a5651-c003-4491-8bb4-cf333821dd20" xmlns:ns3="dd672efd-914e-43b9-8a12-d5de897e3e13" targetNamespace="http://schemas.microsoft.com/office/2006/metadata/properties" ma:root="true" ma:fieldsID="66f0f386cd1f730c44d0614a2d008d25" ns1:_="" ns2:_="" ns3:_="">
    <xsd:import namespace="http://schemas.microsoft.com/sharepoint/v3"/>
    <xsd:import namespace="965a5651-c003-4491-8bb4-cf333821dd20"/>
    <xsd:import namespace="dd672efd-914e-43b9-8a12-d5de897e3e1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5a5651-c003-4491-8bb4-cf333821dd2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76bc5074-b034-4886-ab5a-947e0f07cb49}" ma:internalName="TaxCatchAll" ma:showField="CatchAllData" ma:web="965a5651-c003-4491-8bb4-cf333821dd2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672efd-914e-43b9-8a12-d5de897e3e1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4" nillable="true" ma:taxonomy="true" ma:internalName="lcf76f155ced4ddcb4097134ff3c332f" ma:taxonomyFieldName="MediaServiceImageTags" ma:displayName="Marcações de imagem" ma:readOnly="false" ma:fieldId="{5cf76f15-5ced-4ddc-b409-7134ff3c332f}" ma:taxonomyMulti="true" ma:sspId="8ba655b3-91bc-415c-bde2-f58ae48cbc7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4DF2A6-1F8A-4DD2-9F30-1412A3F17752}">
  <ds:schemaRefs>
    <ds:schemaRef ds:uri="http://schemas.microsoft.com/office/2006/metadata/properties"/>
    <ds:schemaRef ds:uri="http://schemas.microsoft.com/office/infopath/2007/PartnerControls"/>
    <ds:schemaRef ds:uri="dd672efd-914e-43b9-8a12-d5de897e3e13"/>
    <ds:schemaRef ds:uri="965a5651-c003-4491-8bb4-cf333821dd20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0F6C3A7A-6BE2-444D-B440-5FED3259F9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65a5651-c003-4491-8bb4-cf333821dd20"/>
    <ds:schemaRef ds:uri="dd672efd-914e-43b9-8a12-d5de897e3e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A08749-9B5D-4422-AAF7-2150AAB661EC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723fd9ce-6d6d-415e-88a7-385d6d41dc16}" enabled="1" method="Privileged" siteId="{97ce2340-9c1d-45b1-a835-7ea811b6fe9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Relatório_tipo_UC</vt:lpstr>
      <vt:lpstr>Relatório_UC_previstas</vt:lpstr>
      <vt:lpstr>Glossário</vt:lpstr>
      <vt:lpstr>DADOS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Jordana Santos Cordeiro</cp:lastModifiedBy>
  <cp:revision/>
  <dcterms:created xsi:type="dcterms:W3CDTF">2022-09-23T14:21:52Z</dcterms:created>
  <dcterms:modified xsi:type="dcterms:W3CDTF">2024-10-15T21:26:29Z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d1bec2f-76ff-4ec4-a400-40fa874b44be_Enabled">
    <vt:lpwstr>true</vt:lpwstr>
  </property>
  <property fmtid="{D5CDD505-2E9C-101B-9397-08002B2CF9AE}" pid="3" name="MSIP_Label_1d1bec2f-76ff-4ec4-a400-40fa874b44be_SetDate">
    <vt:lpwstr>2023-03-01T19:36:31Z</vt:lpwstr>
  </property>
  <property fmtid="{D5CDD505-2E9C-101B-9397-08002B2CF9AE}" pid="4" name="MSIP_Label_1d1bec2f-76ff-4ec4-a400-40fa874b44be_Method">
    <vt:lpwstr>Privileged</vt:lpwstr>
  </property>
  <property fmtid="{D5CDD505-2E9C-101B-9397-08002B2CF9AE}" pid="5" name="MSIP_Label_1d1bec2f-76ff-4ec4-a400-40fa874b44be_Name">
    <vt:lpwstr>Interno</vt:lpwstr>
  </property>
  <property fmtid="{D5CDD505-2E9C-101B-9397-08002B2CF9AE}" pid="6" name="MSIP_Label_1d1bec2f-76ff-4ec4-a400-40fa874b44be_SiteId">
    <vt:lpwstr>8a0ffb54-9716-4a93-9158-9e3a7206f18e</vt:lpwstr>
  </property>
  <property fmtid="{D5CDD505-2E9C-101B-9397-08002B2CF9AE}" pid="7" name="MSIP_Label_1d1bec2f-76ff-4ec4-a400-40fa874b44be_ActionId">
    <vt:lpwstr>25b5f6fc-f305-4b26-90d2-e53ee41de2db</vt:lpwstr>
  </property>
  <property fmtid="{D5CDD505-2E9C-101B-9397-08002B2CF9AE}" pid="8" name="MSIP_Label_1d1bec2f-76ff-4ec4-a400-40fa874b44be_ContentBits">
    <vt:lpwstr>2</vt:lpwstr>
  </property>
  <property fmtid="{D5CDD505-2E9C-101B-9397-08002B2CF9AE}" pid="9" name="ContentTypeId">
    <vt:lpwstr>0x010100F4B725659268684A8C3698EDD7A4A760</vt:lpwstr>
  </property>
  <property fmtid="{D5CDD505-2E9C-101B-9397-08002B2CF9AE}" pid="10" name="MediaServiceImageTags">
    <vt:lpwstr/>
  </property>
</Properties>
</file>